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740" windowWidth="11355" windowHeight="9210" activeTab="2"/>
  </bookViews>
  <sheets>
    <sheet name="Foglio1" sheetId="1" r:id="rId1"/>
    <sheet name="Foglio2" sheetId="2" r:id="rId2"/>
    <sheet name="Foglio4" sheetId="3" r:id="rId3"/>
    <sheet name="Foglio3" sheetId="4" r:id="rId4"/>
  </sheets>
  <definedNames>
    <definedName name="_xlnm.Print_Area" localSheetId="1">'Foglio2'!$A$5:$Q$137</definedName>
    <definedName name="_xlnm.Print_Area" localSheetId="3">'Foglio3'!$A$5:$J$138</definedName>
    <definedName name="_xlnm.Print_Area" localSheetId="2">'Foglio4'!$A$5:$J$148</definedName>
    <definedName name="_xlnm.Print_Titles" localSheetId="1">'Foglio2'!$1:$4</definedName>
    <definedName name="_xlnm.Print_Titles" localSheetId="3">'Foglio3'!$1:$4</definedName>
    <definedName name="_xlnm.Print_Titles" localSheetId="2">'Foglio4'!$1:$4</definedName>
  </definedNames>
  <calcPr fullCalcOnLoad="1"/>
</workbook>
</file>

<file path=xl/sharedStrings.xml><?xml version="1.0" encoding="utf-8"?>
<sst xmlns="http://schemas.openxmlformats.org/spreadsheetml/2006/main" count="1645" uniqueCount="230">
  <si>
    <t xml:space="preserve">SANSONE MASSIMILIANO    </t>
  </si>
  <si>
    <t xml:space="preserve">A.S.MINERVA ROMA  </t>
  </si>
  <si>
    <t xml:space="preserve"> 0.30.09  </t>
  </si>
  <si>
    <t xml:space="preserve"> </t>
  </si>
  <si>
    <t xml:space="preserve">S1  </t>
  </si>
  <si>
    <t xml:space="preserve">JU </t>
  </si>
  <si>
    <t xml:space="preserve">JHONNY TRI FORHANS </t>
  </si>
  <si>
    <t xml:space="preserve">S4 </t>
  </si>
  <si>
    <t xml:space="preserve">SALVATORI LUIGI </t>
  </si>
  <si>
    <t xml:space="preserve">GALAXY ROMA </t>
  </si>
  <si>
    <t xml:space="preserve">FABBRI FABRIZIO </t>
  </si>
  <si>
    <t xml:space="preserve">A.S.MINERVA ROMA </t>
  </si>
  <si>
    <t xml:space="preserve">S1 </t>
  </si>
  <si>
    <t xml:space="preserve">TEDDE ROBERTO </t>
  </si>
  <si>
    <t xml:space="preserve">M1 </t>
  </si>
  <si>
    <t xml:space="preserve">MARINI MARCO </t>
  </si>
  <si>
    <t xml:space="preserve">ATL TRIATHL M ROTOND </t>
  </si>
  <si>
    <t xml:space="preserve">S2 </t>
  </si>
  <si>
    <t xml:space="preserve">BENTIVEGNA ENRICO </t>
  </si>
  <si>
    <t xml:space="preserve">NEW GREEN HILL </t>
  </si>
  <si>
    <t xml:space="preserve">PESCETELLI GIANGUIDO </t>
  </si>
  <si>
    <t xml:space="preserve">S3 </t>
  </si>
  <si>
    <t xml:space="preserve">POLANI DARIO </t>
  </si>
  <si>
    <t xml:space="preserve">A.S. TRIATH OSTIA </t>
  </si>
  <si>
    <t xml:space="preserve">DI GIAMPAOLO SIMONE </t>
  </si>
  <si>
    <t xml:space="preserve">PUCCINI MICHELE </t>
  </si>
  <si>
    <t xml:space="preserve">TORRINO TRI TEAM </t>
  </si>
  <si>
    <t xml:space="preserve">M2 </t>
  </si>
  <si>
    <t xml:space="preserve">CIANCOTTI SIMONE </t>
  </si>
  <si>
    <t xml:space="preserve">CASTELLI CLAUDIO </t>
  </si>
  <si>
    <t xml:space="preserve">COSTANTINI GIUSEPPE </t>
  </si>
  <si>
    <t xml:space="preserve">C.C. ANIENE </t>
  </si>
  <si>
    <t xml:space="preserve">AMBROGI MARCELLO </t>
  </si>
  <si>
    <t xml:space="preserve">COMINI ANDREA </t>
  </si>
  <si>
    <t xml:space="preserve">DE CAROLIS IVO </t>
  </si>
  <si>
    <t xml:space="preserve">CIPRESSINI MARCELLO </t>
  </si>
  <si>
    <t xml:space="preserve">TRI TEAM LEPROTTI </t>
  </si>
  <si>
    <t xml:space="preserve">CARBONI ANTONELLO </t>
  </si>
  <si>
    <t xml:space="preserve">PASSARELLI CHRISTIAN </t>
  </si>
  <si>
    <t xml:space="preserve">CHOLIN ANDREA </t>
  </si>
  <si>
    <t xml:space="preserve">CASTALDI CESARE </t>
  </si>
  <si>
    <t xml:space="preserve">FIORDA </t>
  </si>
  <si>
    <t xml:space="preserve">RISPOLI FEDERICO </t>
  </si>
  <si>
    <t xml:space="preserve">FRANCHETTI ENRICO </t>
  </si>
  <si>
    <t xml:space="preserve">TARKNA TRI.CLUB </t>
  </si>
  <si>
    <t xml:space="preserve">DI GIACINTO ALESSIO </t>
  </si>
  <si>
    <t xml:space="preserve">SUTERA GIUSEPPE </t>
  </si>
  <si>
    <t xml:space="preserve">DE MEIS RAFFAELE </t>
  </si>
  <si>
    <t xml:space="preserve">COLONNA DAMIANO </t>
  </si>
  <si>
    <t xml:space="preserve">DIANA ROBERTO </t>
  </si>
  <si>
    <t xml:space="preserve">BATTENTI MASSIMILIANO </t>
  </si>
  <si>
    <t xml:space="preserve">PESCETELLI NICOLA </t>
  </si>
  <si>
    <t xml:space="preserve">GIARDULLI FABIO </t>
  </si>
  <si>
    <t xml:space="preserve">GRASSUCCI ALESSIO </t>
  </si>
  <si>
    <t xml:space="preserve">MAMMUCCI SALVATORE </t>
  </si>
  <si>
    <t xml:space="preserve">DE SIMONE MARCO VINICI </t>
  </si>
  <si>
    <t xml:space="preserve">DUCA MARCO </t>
  </si>
  <si>
    <t xml:space="preserve">MASCI DANIELE </t>
  </si>
  <si>
    <t xml:space="preserve">ANTENUCCI GIAMPIERO </t>
  </si>
  <si>
    <t xml:space="preserve">BRAVO STEFANO </t>
  </si>
  <si>
    <t xml:space="preserve">FIORENTINI GIROLAMO </t>
  </si>
  <si>
    <t xml:space="preserve">LAZZARINI ANDREA </t>
  </si>
  <si>
    <t xml:space="preserve">FURIOZZI STEFANO </t>
  </si>
  <si>
    <t xml:space="preserve">BALDASSARRE MARCO </t>
  </si>
  <si>
    <t xml:space="preserve">RISI UMBERTO </t>
  </si>
  <si>
    <t xml:space="preserve">M6 </t>
  </si>
  <si>
    <t xml:space="preserve">MAZZI ALESSANDRO </t>
  </si>
  <si>
    <t xml:space="preserve">SAMEK ALESSANDRO </t>
  </si>
  <si>
    <t xml:space="preserve">M3 </t>
  </si>
  <si>
    <t xml:space="preserve">BERNINI - VANNI PAOLO </t>
  </si>
  <si>
    <t xml:space="preserve">SAPORITO GIANCARLO </t>
  </si>
  <si>
    <t xml:space="preserve">DI CASTRO FABIO </t>
  </si>
  <si>
    <t xml:space="preserve">MANTOVA MATTEO </t>
  </si>
  <si>
    <t xml:space="preserve">GHISLANDI FRANCESCO </t>
  </si>
  <si>
    <t xml:space="preserve">SANTESE PAOLO </t>
  </si>
  <si>
    <t xml:space="preserve">RUSSO FRANCESCO </t>
  </si>
  <si>
    <t xml:space="preserve">RAMBOTTI ERMANNO </t>
  </si>
  <si>
    <t xml:space="preserve">M5 </t>
  </si>
  <si>
    <t xml:space="preserve">SECHI ROBERTO </t>
  </si>
  <si>
    <t xml:space="preserve">VISCA ALESSANDRO </t>
  </si>
  <si>
    <t xml:space="preserve">ROTONDO DARIO </t>
  </si>
  <si>
    <t xml:space="preserve">DAVID ROBERTO </t>
  </si>
  <si>
    <t xml:space="preserve">SIMEI GIANLUCA </t>
  </si>
  <si>
    <t xml:space="preserve">GIORDANI ALFREDO </t>
  </si>
  <si>
    <t xml:space="preserve">PETERPAN TRIATHL </t>
  </si>
  <si>
    <t xml:space="preserve">CORONA MASSIMO </t>
  </si>
  <si>
    <t xml:space="preserve">LIVERANI LUCA </t>
  </si>
  <si>
    <t xml:space="preserve">PASCA DOMENICO </t>
  </si>
  <si>
    <t xml:space="preserve">SCACCIA GIANFRANCO </t>
  </si>
  <si>
    <t xml:space="preserve">MANNOCCI MASSIMO </t>
  </si>
  <si>
    <t xml:space="preserve">ORIONI GIOVANNI </t>
  </si>
  <si>
    <t xml:space="preserve">DI BELLA GIANCARLO </t>
  </si>
  <si>
    <t xml:space="preserve">CAPUTO ANDREA </t>
  </si>
  <si>
    <t xml:space="preserve">GUGLIELMI PIERINO </t>
  </si>
  <si>
    <t xml:space="preserve">M7 </t>
  </si>
  <si>
    <t>punti</t>
  </si>
  <si>
    <t>totale</t>
  </si>
  <si>
    <t>pos.</t>
  </si>
  <si>
    <t>SCAFFIDI MUTA Benedetto</t>
  </si>
  <si>
    <t>MONCALIERI Alessandro</t>
  </si>
  <si>
    <t>DI BONAVENTURA Massimo</t>
  </si>
  <si>
    <t>tempo</t>
  </si>
  <si>
    <t>ctg</t>
  </si>
  <si>
    <t>P U N T I</t>
  </si>
  <si>
    <t>inversione</t>
  </si>
  <si>
    <t>classificati</t>
  </si>
  <si>
    <t>primi 15</t>
  </si>
  <si>
    <t>di ctg</t>
  </si>
  <si>
    <t>2^  prova - Duathlon s/sprint Monterotondo-Scalo  5 aprile</t>
  </si>
  <si>
    <t>individuali</t>
  </si>
  <si>
    <t>società</t>
  </si>
  <si>
    <t xml:space="preserve">A T L E T A </t>
  </si>
  <si>
    <t>T E A M</t>
  </si>
  <si>
    <t>-</t>
  </si>
  <si>
    <t>S1</t>
  </si>
  <si>
    <t>Martinelli Camilla</t>
  </si>
  <si>
    <t>Brambille Veronica</t>
  </si>
  <si>
    <t>Vespa Martina</t>
  </si>
  <si>
    <t>Imperiale Carmela</t>
  </si>
  <si>
    <t>Carbotti Sabina</t>
  </si>
  <si>
    <t>Mele Simona</t>
  </si>
  <si>
    <t>Ferroni Penelope</t>
  </si>
  <si>
    <t>Galli Eleonora</t>
  </si>
  <si>
    <t>Di Bonaventura Alessia</t>
  </si>
  <si>
    <t>46,00</t>
  </si>
  <si>
    <t>1^ COPPA TRIATHLON LAZIO 2009 -  Classifica assoluta della gara</t>
  </si>
  <si>
    <t>15/03-Formello</t>
  </si>
  <si>
    <t>5/04-M.rotondo</t>
  </si>
  <si>
    <t>17/05-Ostia</t>
  </si>
  <si>
    <t>02/06-Tarquinia</t>
  </si>
  <si>
    <t>D  O  N  N  E</t>
  </si>
  <si>
    <t>11/10-S.Marinella</t>
  </si>
  <si>
    <t>SANSONE Massimiliano</t>
  </si>
  <si>
    <t>PESCETELLI Gianguido</t>
  </si>
  <si>
    <t>CALFAPIETRA Gianluca</t>
  </si>
  <si>
    <t>MAMMUCCI Salvatore</t>
  </si>
  <si>
    <t>BATTENTI Massimiliano</t>
  </si>
  <si>
    <t>SAPORITO Giancarlo</t>
  </si>
  <si>
    <t>BERNINI - VANNI Paolo</t>
  </si>
  <si>
    <t>GHISLANDI Francesco</t>
  </si>
  <si>
    <t>DI GIAMPAOLO Simone</t>
  </si>
  <si>
    <t>BALDASSARRE Marco</t>
  </si>
  <si>
    <t>CIPRESSINI Marcello</t>
  </si>
  <si>
    <t>ANTENUCCI Giampiero</t>
  </si>
  <si>
    <t>DE Simone Marco Vinci</t>
  </si>
  <si>
    <t>PASSARELLI Christian</t>
  </si>
  <si>
    <t>Scaffidi Muta Benedetto</t>
  </si>
  <si>
    <t>Di Bonaventura Massimo</t>
  </si>
  <si>
    <t>Moncalieri Alessandro</t>
  </si>
  <si>
    <t>SCACCIA Gianfranco</t>
  </si>
  <si>
    <t xml:space="preserve">T O T A L I </t>
  </si>
  <si>
    <t>Baldoni Davide</t>
  </si>
  <si>
    <t>Capone Alice</t>
  </si>
  <si>
    <t>AL</t>
  </si>
  <si>
    <t>Pugliese Giulio</t>
  </si>
  <si>
    <t>Bartolucci Maxime</t>
  </si>
  <si>
    <t>Scipione Francesco</t>
  </si>
  <si>
    <t>FIORDALISO LT</t>
  </si>
  <si>
    <t>Maiolati  Mattia</t>
  </si>
  <si>
    <t>Marinelli Francesca</t>
  </si>
  <si>
    <t>Trotta Carlo</t>
  </si>
  <si>
    <t>Innocenti Giorgio</t>
  </si>
  <si>
    <t>Di Crescenzo  Luca</t>
  </si>
  <si>
    <t>tiberi Roberto</t>
  </si>
  <si>
    <t>Folcarelli Gino</t>
  </si>
  <si>
    <t>Celebrin Simone</t>
  </si>
  <si>
    <t>Costantini Roberto</t>
  </si>
  <si>
    <t>Martinoli Maurizio</t>
  </si>
  <si>
    <t>Carella Giuseppe</t>
  </si>
  <si>
    <t>Orioni Marco</t>
  </si>
  <si>
    <t>Ruperto Luigi</t>
  </si>
  <si>
    <t>Ottaviani Valerio</t>
  </si>
  <si>
    <t>Giacalone Alessandro</t>
  </si>
  <si>
    <t>Scardazza Stefano</t>
  </si>
  <si>
    <t>Sapora Cristian</t>
  </si>
  <si>
    <t>Boglione Michele</t>
  </si>
  <si>
    <t>De Paolis Edoardo</t>
  </si>
  <si>
    <t>Mutticilli Alessandro</t>
  </si>
  <si>
    <t>Pernici Massimiliano</t>
  </si>
  <si>
    <t>Pigliacelli Sandro</t>
  </si>
  <si>
    <t>Massarucci Ernelio</t>
  </si>
  <si>
    <t>Vita  Alessandro</t>
  </si>
  <si>
    <t>Ascenzi  Massimo</t>
  </si>
  <si>
    <t>Papalini  Mirco</t>
  </si>
  <si>
    <t>Morosetti Marco</t>
  </si>
  <si>
    <t>Baldi  Guido</t>
  </si>
  <si>
    <t>Martiradonna Luigi</t>
  </si>
  <si>
    <t>Calogero  Enzo</t>
  </si>
  <si>
    <t>Zannotti romano</t>
  </si>
  <si>
    <t>Sessa  Andrea</t>
  </si>
  <si>
    <t>Torregrossa Marcello</t>
  </si>
  <si>
    <t>Quintiliani Francesco</t>
  </si>
  <si>
    <t>rotondo Roberto</t>
  </si>
  <si>
    <t>Comotto Marco</t>
  </si>
  <si>
    <t>Negri Michele</t>
  </si>
  <si>
    <t>Penta Domenico</t>
  </si>
  <si>
    <t>S.S.LAZIO</t>
  </si>
  <si>
    <t>Cucchiara Maurizio</t>
  </si>
  <si>
    <t>M4</t>
  </si>
  <si>
    <t>Botti Mauro</t>
  </si>
  <si>
    <t>Cappuccini Massimo</t>
  </si>
  <si>
    <t>RAMBOTTI  Ermanno</t>
  </si>
  <si>
    <t>Contorni Martina</t>
  </si>
  <si>
    <t>Carta Valentina</t>
  </si>
  <si>
    <t>Calò Antonella</t>
  </si>
  <si>
    <t>Pacca Stefania</t>
  </si>
  <si>
    <t xml:space="preserve"> 1^  COPPA  TRIATHLON  LAZIO  -  ACQUISIZIONE  PUNTI  a SQUADRE e AGE  GROUP </t>
  </si>
  <si>
    <t xml:space="preserve"> 1^  COPPA  TRIATHLON  LAZIO  -  CLASSIFICA  AGE  GROUP </t>
  </si>
  <si>
    <t>1^ gara</t>
  </si>
  <si>
    <t>2^ gara</t>
  </si>
  <si>
    <t>3^ gara</t>
  </si>
  <si>
    <t>4^ gara</t>
  </si>
  <si>
    <t>5^ gara</t>
  </si>
  <si>
    <t>6^ gara</t>
  </si>
  <si>
    <t>Formello</t>
  </si>
  <si>
    <t>M.rotondo</t>
  </si>
  <si>
    <t>Ostia</t>
  </si>
  <si>
    <t>Tarquinia</t>
  </si>
  <si>
    <t>da assegnare</t>
  </si>
  <si>
    <t>S.Marinella</t>
  </si>
  <si>
    <t xml:space="preserve"> 1^  COPPA  TRIATHLON  LAZIO  -  CLASSIFICA  a  SQUADRE </t>
  </si>
  <si>
    <t>Totale</t>
  </si>
  <si>
    <t xml:space="preserve">4^ gara </t>
  </si>
  <si>
    <t>totale punti</t>
  </si>
  <si>
    <t>Tiberi Roberto</t>
  </si>
  <si>
    <t>PUNTI</t>
  </si>
  <si>
    <t>pos</t>
  </si>
  <si>
    <t>CLASSIFICA a SQUADRE  (prove due)</t>
  </si>
  <si>
    <t>*</t>
  </si>
  <si>
    <t xml:space="preserve">A.S.D. TRIATH OSTIA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</si>
</sst>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2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Font="1" applyBorder="1" applyAlignment="1" quotePrefix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16" fontId="6" fillId="0" borderId="7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/>
    </xf>
    <xf numFmtId="16" fontId="2" fillId="0" borderId="7" xfId="0" applyNumberFormat="1" applyFont="1" applyBorder="1" applyAlignment="1">
      <alignment horizontal="center"/>
    </xf>
    <xf numFmtId="16" fontId="1" fillId="0" borderId="7" xfId="0" applyNumberFormat="1" applyFont="1" applyBorder="1" applyAlignment="1">
      <alignment horizontal="center"/>
    </xf>
    <xf numFmtId="16" fontId="2" fillId="0" borderId="14" xfId="0" applyNumberFormat="1" applyFont="1" applyBorder="1" applyAlignment="1">
      <alignment horizontal="center"/>
    </xf>
    <xf numFmtId="16" fontId="1" fillId="0" borderId="1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16" fontId="1" fillId="0" borderId="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14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" fontId="7" fillId="0" borderId="7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58">
      <selection activeCell="H85" sqref="H85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7.8515625" style="0" customWidth="1"/>
    <col min="4" max="4" width="7.57421875" style="0" customWidth="1"/>
    <col min="5" max="5" width="3.421875" style="0" customWidth="1"/>
    <col min="6" max="6" width="6.8515625" style="0" customWidth="1"/>
    <col min="7" max="7" width="7.140625" style="0" customWidth="1"/>
    <col min="8" max="8" width="8.57421875" style="0" customWidth="1"/>
    <col min="9" max="9" width="9.7109375" style="0" customWidth="1"/>
    <col min="10" max="10" width="7.57421875" style="0" customWidth="1"/>
  </cols>
  <sheetData>
    <row r="1" spans="1:9" ht="15.75">
      <c r="A1" s="127" t="s">
        <v>125</v>
      </c>
      <c r="B1" s="127"/>
      <c r="C1" s="127"/>
      <c r="D1" s="127"/>
      <c r="E1" s="127"/>
      <c r="F1" s="127"/>
      <c r="G1" s="127"/>
      <c r="H1" s="127"/>
      <c r="I1" s="127"/>
    </row>
    <row r="2" spans="1:9" ht="12.75">
      <c r="A2" s="130" t="s">
        <v>108</v>
      </c>
      <c r="B2" s="131"/>
      <c r="C2" s="131"/>
      <c r="D2" s="131"/>
      <c r="E2" s="132"/>
      <c r="F2" s="128" t="s">
        <v>103</v>
      </c>
      <c r="G2" s="129"/>
      <c r="H2" s="16" t="s">
        <v>96</v>
      </c>
      <c r="I2" s="16" t="s">
        <v>96</v>
      </c>
    </row>
    <row r="3" spans="1:9" ht="12.75">
      <c r="A3" s="9"/>
      <c r="B3" s="6" t="s">
        <v>3</v>
      </c>
      <c r="C3" s="9"/>
      <c r="D3" s="14"/>
      <c r="E3" s="14"/>
      <c r="F3" s="13" t="s">
        <v>106</v>
      </c>
      <c r="G3" s="11" t="s">
        <v>104</v>
      </c>
      <c r="H3" s="15" t="s">
        <v>95</v>
      </c>
      <c r="I3" s="15" t="s">
        <v>95</v>
      </c>
    </row>
    <row r="4" spans="1:9" ht="12.75">
      <c r="A4" s="17" t="s">
        <v>97</v>
      </c>
      <c r="B4" s="7" t="s">
        <v>111</v>
      </c>
      <c r="C4" s="7" t="s">
        <v>112</v>
      </c>
      <c r="D4" s="7" t="s">
        <v>101</v>
      </c>
      <c r="E4" s="10" t="s">
        <v>102</v>
      </c>
      <c r="F4" s="8" t="s">
        <v>107</v>
      </c>
      <c r="G4" s="12" t="s">
        <v>105</v>
      </c>
      <c r="H4" s="7" t="s">
        <v>109</v>
      </c>
      <c r="I4" s="7" t="s">
        <v>110</v>
      </c>
    </row>
    <row r="5" spans="1:9" ht="12.75">
      <c r="A5">
        <v>1</v>
      </c>
      <c r="B5" s="5" t="s">
        <v>0</v>
      </c>
      <c r="C5" s="5" t="s">
        <v>1</v>
      </c>
      <c r="D5" s="3" t="s">
        <v>2</v>
      </c>
      <c r="E5" s="2" t="s">
        <v>4</v>
      </c>
      <c r="F5" s="1">
        <v>15</v>
      </c>
      <c r="G5" s="1">
        <v>71</v>
      </c>
      <c r="H5" s="1">
        <v>86</v>
      </c>
      <c r="I5" s="1">
        <v>86</v>
      </c>
    </row>
    <row r="6" spans="1:9" ht="12.75">
      <c r="A6">
        <v>2</v>
      </c>
      <c r="B6" s="5" t="s">
        <v>8</v>
      </c>
      <c r="C6" s="5" t="s">
        <v>9</v>
      </c>
      <c r="D6" s="4">
        <v>0.02136574074074074</v>
      </c>
      <c r="E6" s="2" t="s">
        <v>7</v>
      </c>
      <c r="F6" s="1">
        <v>15</v>
      </c>
      <c r="G6" s="1">
        <v>70</v>
      </c>
      <c r="H6" s="1">
        <v>85</v>
      </c>
      <c r="I6" s="1">
        <v>85</v>
      </c>
    </row>
    <row r="7" spans="1:9" ht="12.75">
      <c r="A7">
        <v>3</v>
      </c>
      <c r="B7" s="5" t="s">
        <v>10</v>
      </c>
      <c r="C7" s="5" t="s">
        <v>11</v>
      </c>
      <c r="D7" s="4">
        <v>0.02144675925925926</v>
      </c>
      <c r="E7" s="2" t="s">
        <v>12</v>
      </c>
      <c r="F7" s="1">
        <v>12</v>
      </c>
      <c r="G7" s="1">
        <v>69</v>
      </c>
      <c r="H7" s="1">
        <v>81</v>
      </c>
      <c r="I7" s="1">
        <v>81</v>
      </c>
    </row>
    <row r="8" spans="1:9" ht="12.75">
      <c r="A8">
        <v>4</v>
      </c>
      <c r="B8" s="5" t="s">
        <v>13</v>
      </c>
      <c r="C8" s="5" t="s">
        <v>11</v>
      </c>
      <c r="D8" s="4">
        <v>0.022349537037037032</v>
      </c>
      <c r="E8" s="2" t="s">
        <v>14</v>
      </c>
      <c r="F8" s="1">
        <v>15</v>
      </c>
      <c r="G8" s="1">
        <v>68</v>
      </c>
      <c r="H8" s="1">
        <v>83</v>
      </c>
      <c r="I8" s="1">
        <v>83</v>
      </c>
    </row>
    <row r="9" spans="1:9" ht="12.75">
      <c r="A9">
        <v>5</v>
      </c>
      <c r="B9" s="5" t="s">
        <v>15</v>
      </c>
      <c r="C9" s="5" t="s">
        <v>16</v>
      </c>
      <c r="D9" s="4">
        <v>0.022685185185185183</v>
      </c>
      <c r="E9" s="2" t="s">
        <v>17</v>
      </c>
      <c r="F9" s="1">
        <v>15</v>
      </c>
      <c r="G9" s="1">
        <v>67</v>
      </c>
      <c r="H9" s="1">
        <v>82</v>
      </c>
      <c r="I9" s="1">
        <v>82</v>
      </c>
    </row>
    <row r="10" spans="1:9" ht="12.75">
      <c r="A10">
        <v>6</v>
      </c>
      <c r="B10" s="5" t="s">
        <v>18</v>
      </c>
      <c r="C10" s="5" t="s">
        <v>19</v>
      </c>
      <c r="D10" s="4">
        <v>0.02273148148148148</v>
      </c>
      <c r="E10" s="2" t="s">
        <v>5</v>
      </c>
      <c r="F10" s="18" t="s">
        <v>113</v>
      </c>
      <c r="G10" s="1">
        <v>66</v>
      </c>
      <c r="H10" s="18" t="s">
        <v>113</v>
      </c>
      <c r="I10" s="1">
        <v>66</v>
      </c>
    </row>
    <row r="11" spans="1:9" ht="12.75">
      <c r="A11">
        <v>7</v>
      </c>
      <c r="B11" s="5" t="s">
        <v>20</v>
      </c>
      <c r="C11" s="5" t="s">
        <v>6</v>
      </c>
      <c r="D11" s="4">
        <v>0.02291666666666667</v>
      </c>
      <c r="E11" s="2" t="s">
        <v>21</v>
      </c>
      <c r="F11" s="1">
        <v>15</v>
      </c>
      <c r="G11" s="1">
        <v>65</v>
      </c>
      <c r="H11" s="1">
        <v>80</v>
      </c>
      <c r="I11" s="1">
        <v>80</v>
      </c>
    </row>
    <row r="12" spans="1:9" ht="12.75">
      <c r="A12">
        <v>8</v>
      </c>
      <c r="B12" s="5" t="s">
        <v>22</v>
      </c>
      <c r="C12" s="5" t="s">
        <v>23</v>
      </c>
      <c r="D12" s="4">
        <v>0.02326388888888889</v>
      </c>
      <c r="E12" s="2" t="s">
        <v>17</v>
      </c>
      <c r="F12" s="1">
        <v>12</v>
      </c>
      <c r="G12" s="1">
        <v>64</v>
      </c>
      <c r="H12" s="1">
        <v>76</v>
      </c>
      <c r="I12" s="1">
        <v>76</v>
      </c>
    </row>
    <row r="13" spans="1:9" ht="12.75">
      <c r="A13">
        <v>9</v>
      </c>
      <c r="B13" s="5" t="s">
        <v>24</v>
      </c>
      <c r="C13" s="5" t="s">
        <v>11</v>
      </c>
      <c r="D13" s="4">
        <v>0.02337962962962963</v>
      </c>
      <c r="E13" s="2" t="s">
        <v>21</v>
      </c>
      <c r="F13" s="1">
        <v>12</v>
      </c>
      <c r="G13" s="1">
        <v>63</v>
      </c>
      <c r="H13" s="1">
        <v>75</v>
      </c>
      <c r="I13" s="1">
        <v>75</v>
      </c>
    </row>
    <row r="14" spans="1:9" ht="12.75">
      <c r="A14">
        <v>10</v>
      </c>
      <c r="B14" s="5" t="s">
        <v>25</v>
      </c>
      <c r="C14" s="5" t="s">
        <v>26</v>
      </c>
      <c r="D14" s="4">
        <v>0.023460648148148147</v>
      </c>
      <c r="E14" s="2" t="s">
        <v>27</v>
      </c>
      <c r="F14" s="1">
        <v>15</v>
      </c>
      <c r="G14" s="1">
        <v>62</v>
      </c>
      <c r="H14" s="1">
        <v>77</v>
      </c>
      <c r="I14" s="1">
        <v>77</v>
      </c>
    </row>
    <row r="15" spans="1:9" ht="12.75">
      <c r="A15">
        <v>11</v>
      </c>
      <c r="B15" s="5" t="s">
        <v>28</v>
      </c>
      <c r="C15" s="5" t="s">
        <v>19</v>
      </c>
      <c r="D15" s="4">
        <v>0.023506944444444445</v>
      </c>
      <c r="E15" s="2" t="s">
        <v>5</v>
      </c>
      <c r="F15" s="18" t="s">
        <v>113</v>
      </c>
      <c r="G15" s="1">
        <v>61</v>
      </c>
      <c r="H15" s="18" t="s">
        <v>113</v>
      </c>
      <c r="I15" s="1">
        <v>61</v>
      </c>
    </row>
    <row r="16" spans="1:9" ht="12.75">
      <c r="A16">
        <v>12</v>
      </c>
      <c r="B16" s="5" t="s">
        <v>29</v>
      </c>
      <c r="C16" s="5" t="s">
        <v>19</v>
      </c>
      <c r="D16" s="4">
        <v>0.02355324074074074</v>
      </c>
      <c r="E16" s="2" t="s">
        <v>14</v>
      </c>
      <c r="F16" s="1">
        <v>12</v>
      </c>
      <c r="G16" s="1">
        <v>60</v>
      </c>
      <c r="H16" s="1">
        <v>72</v>
      </c>
      <c r="I16" s="1">
        <v>72</v>
      </c>
    </row>
    <row r="17" spans="1:9" ht="12.75">
      <c r="A17">
        <v>13</v>
      </c>
      <c r="B17" s="5" t="s">
        <v>30</v>
      </c>
      <c r="C17" s="5" t="s">
        <v>31</v>
      </c>
      <c r="D17" s="4">
        <v>0.023587962962962963</v>
      </c>
      <c r="E17" s="2" t="s">
        <v>7</v>
      </c>
      <c r="F17" s="1">
        <v>12</v>
      </c>
      <c r="G17" s="1">
        <v>59</v>
      </c>
      <c r="H17" s="1">
        <v>71</v>
      </c>
      <c r="I17" s="1">
        <v>71</v>
      </c>
    </row>
    <row r="18" spans="1:9" ht="12.75">
      <c r="A18">
        <v>14</v>
      </c>
      <c r="B18" s="5" t="s">
        <v>32</v>
      </c>
      <c r="C18" s="5" t="s">
        <v>6</v>
      </c>
      <c r="D18" s="4">
        <v>0.023634259259259258</v>
      </c>
      <c r="E18" s="2" t="s">
        <v>14</v>
      </c>
      <c r="F18" s="1">
        <v>10</v>
      </c>
      <c r="G18" s="1">
        <v>58</v>
      </c>
      <c r="H18" s="1">
        <v>68</v>
      </c>
      <c r="I18" s="1">
        <v>68</v>
      </c>
    </row>
    <row r="19" spans="1:9" ht="12.75">
      <c r="A19">
        <v>15</v>
      </c>
      <c r="B19" s="5" t="s">
        <v>33</v>
      </c>
      <c r="C19" s="5" t="s">
        <v>26</v>
      </c>
      <c r="D19" s="4">
        <v>0.02377314814814815</v>
      </c>
      <c r="E19" s="2" t="s">
        <v>21</v>
      </c>
      <c r="F19" s="1">
        <v>10</v>
      </c>
      <c r="G19" s="1">
        <v>57</v>
      </c>
      <c r="H19" s="1">
        <v>67</v>
      </c>
      <c r="I19" s="1">
        <v>67</v>
      </c>
    </row>
    <row r="20" spans="1:9" ht="12.75">
      <c r="A20">
        <v>16</v>
      </c>
      <c r="B20" s="5" t="s">
        <v>34</v>
      </c>
      <c r="C20" s="5" t="s">
        <v>11</v>
      </c>
      <c r="D20" s="4">
        <v>0.023842592592592596</v>
      </c>
      <c r="E20" s="2" t="s">
        <v>7</v>
      </c>
      <c r="F20" s="1">
        <v>10</v>
      </c>
      <c r="G20" s="1">
        <v>56</v>
      </c>
      <c r="H20" s="1">
        <v>66</v>
      </c>
      <c r="I20" s="1">
        <v>66</v>
      </c>
    </row>
    <row r="21" spans="1:9" ht="12.75">
      <c r="A21">
        <v>17</v>
      </c>
      <c r="B21" s="5" t="s">
        <v>35</v>
      </c>
      <c r="C21" s="5" t="s">
        <v>36</v>
      </c>
      <c r="D21" s="4">
        <v>0.02394675925925926</v>
      </c>
      <c r="E21" s="2" t="s">
        <v>14</v>
      </c>
      <c r="F21" s="1">
        <v>8</v>
      </c>
      <c r="G21" s="1">
        <v>55</v>
      </c>
      <c r="H21" s="1">
        <v>63</v>
      </c>
      <c r="I21" s="1">
        <v>63</v>
      </c>
    </row>
    <row r="22" spans="1:9" ht="12.75">
      <c r="A22">
        <v>18</v>
      </c>
      <c r="B22" s="5" t="s">
        <v>37</v>
      </c>
      <c r="C22" s="5" t="s">
        <v>23</v>
      </c>
      <c r="D22" s="4">
        <v>0.024097222222222225</v>
      </c>
      <c r="E22" s="2" t="s">
        <v>7</v>
      </c>
      <c r="F22" s="1">
        <v>8</v>
      </c>
      <c r="G22" s="1">
        <v>54</v>
      </c>
      <c r="H22" s="1">
        <v>62</v>
      </c>
      <c r="I22" s="1">
        <v>62</v>
      </c>
    </row>
    <row r="23" spans="1:9" ht="12.75">
      <c r="A23">
        <v>19</v>
      </c>
      <c r="B23" s="5" t="s">
        <v>38</v>
      </c>
      <c r="C23" s="5" t="s">
        <v>23</v>
      </c>
      <c r="D23" s="4">
        <v>0.0241087962962963</v>
      </c>
      <c r="E23" s="2" t="s">
        <v>12</v>
      </c>
      <c r="F23" s="1">
        <v>10</v>
      </c>
      <c r="G23" s="1">
        <v>53</v>
      </c>
      <c r="H23" s="1">
        <v>63</v>
      </c>
      <c r="I23" s="1">
        <v>63</v>
      </c>
    </row>
    <row r="24" spans="1:9" ht="12.75">
      <c r="A24">
        <v>20</v>
      </c>
      <c r="B24" s="5" t="s">
        <v>39</v>
      </c>
      <c r="C24" s="5" t="s">
        <v>19</v>
      </c>
      <c r="D24" s="4">
        <v>0.024120370370370372</v>
      </c>
      <c r="E24" s="2" t="s">
        <v>12</v>
      </c>
      <c r="F24" s="1">
        <v>8</v>
      </c>
      <c r="G24" s="1">
        <v>52</v>
      </c>
      <c r="H24" s="1">
        <v>60</v>
      </c>
      <c r="I24" s="1">
        <v>60</v>
      </c>
    </row>
    <row r="25" spans="1:9" ht="12.75">
      <c r="A25">
        <v>21</v>
      </c>
      <c r="B25" s="5" t="s">
        <v>40</v>
      </c>
      <c r="C25" s="5" t="s">
        <v>41</v>
      </c>
      <c r="D25" s="4">
        <v>0.024131944444444445</v>
      </c>
      <c r="E25" s="2" t="s">
        <v>14</v>
      </c>
      <c r="F25" s="1">
        <v>7</v>
      </c>
      <c r="G25" s="1">
        <v>51</v>
      </c>
      <c r="H25" s="1">
        <v>58</v>
      </c>
      <c r="I25" s="1">
        <v>58</v>
      </c>
    </row>
    <row r="26" spans="1:9" ht="12.75">
      <c r="A26">
        <v>22</v>
      </c>
      <c r="B26" s="5" t="s">
        <v>42</v>
      </c>
      <c r="C26" s="5" t="s">
        <v>23</v>
      </c>
      <c r="D26" s="4">
        <v>0.024189814814814817</v>
      </c>
      <c r="E26" s="2" t="s">
        <v>17</v>
      </c>
      <c r="F26" s="1">
        <v>10</v>
      </c>
      <c r="G26" s="1">
        <v>50</v>
      </c>
      <c r="H26" s="1">
        <v>60</v>
      </c>
      <c r="I26" s="1">
        <v>60</v>
      </c>
    </row>
    <row r="27" spans="1:9" ht="12.75">
      <c r="A27">
        <v>23</v>
      </c>
      <c r="B27" s="5" t="s">
        <v>43</v>
      </c>
      <c r="C27" s="5" t="s">
        <v>44</v>
      </c>
      <c r="D27" s="4">
        <v>0.024259259259259258</v>
      </c>
      <c r="E27" s="2" t="s">
        <v>17</v>
      </c>
      <c r="F27" s="1">
        <v>8</v>
      </c>
      <c r="G27" s="1">
        <v>49</v>
      </c>
      <c r="H27" s="1">
        <v>57</v>
      </c>
      <c r="I27" s="1">
        <v>57</v>
      </c>
    </row>
    <row r="28" spans="1:9" ht="12.75">
      <c r="A28">
        <v>24</v>
      </c>
      <c r="B28" s="5" t="s">
        <v>45</v>
      </c>
      <c r="C28" s="5" t="s">
        <v>44</v>
      </c>
      <c r="D28" s="4">
        <v>0.024270833333333335</v>
      </c>
      <c r="E28" s="2" t="s">
        <v>17</v>
      </c>
      <c r="F28" s="1">
        <v>7</v>
      </c>
      <c r="G28" s="1">
        <v>48</v>
      </c>
      <c r="H28" s="1">
        <v>55</v>
      </c>
      <c r="I28" s="1">
        <v>55</v>
      </c>
    </row>
    <row r="29" spans="1:9" ht="12.75">
      <c r="A29">
        <v>25</v>
      </c>
      <c r="B29" s="5" t="s">
        <v>46</v>
      </c>
      <c r="C29" s="5" t="s">
        <v>16</v>
      </c>
      <c r="D29" s="4">
        <v>0.02428240740740741</v>
      </c>
      <c r="E29" s="2" t="s">
        <v>7</v>
      </c>
      <c r="F29" s="1">
        <v>7</v>
      </c>
      <c r="G29" s="1">
        <v>47</v>
      </c>
      <c r="H29" s="1">
        <v>54</v>
      </c>
      <c r="I29" s="1">
        <v>54</v>
      </c>
    </row>
    <row r="30" spans="1:9" ht="12.75">
      <c r="A30">
        <v>26</v>
      </c>
      <c r="B30" s="5" t="s">
        <v>47</v>
      </c>
      <c r="C30" s="5" t="s">
        <v>26</v>
      </c>
      <c r="D30" s="4">
        <v>0.024293981481481482</v>
      </c>
      <c r="E30" s="2" t="s">
        <v>21</v>
      </c>
      <c r="F30" s="1">
        <v>8</v>
      </c>
      <c r="G30" s="1">
        <v>46</v>
      </c>
      <c r="H30" s="1">
        <v>54</v>
      </c>
      <c r="I30" s="1">
        <v>54</v>
      </c>
    </row>
    <row r="31" spans="1:9" ht="12.75">
      <c r="A31">
        <v>27</v>
      </c>
      <c r="B31" s="5" t="s">
        <v>48</v>
      </c>
      <c r="C31" s="5" t="s">
        <v>11</v>
      </c>
      <c r="D31" s="4">
        <v>0.024340277777777777</v>
      </c>
      <c r="E31" s="2" t="s">
        <v>17</v>
      </c>
      <c r="F31" s="1">
        <v>6</v>
      </c>
      <c r="G31" s="1">
        <v>45</v>
      </c>
      <c r="H31" s="1">
        <v>51</v>
      </c>
      <c r="I31" s="1">
        <v>51</v>
      </c>
    </row>
    <row r="32" spans="1:9" ht="12.75">
      <c r="A32">
        <v>28</v>
      </c>
      <c r="B32" s="5" t="s">
        <v>49</v>
      </c>
      <c r="C32" s="5" t="s">
        <v>23</v>
      </c>
      <c r="D32" s="4">
        <v>0.024398148148148145</v>
      </c>
      <c r="E32" s="2" t="s">
        <v>21</v>
      </c>
      <c r="F32" s="1">
        <v>7</v>
      </c>
      <c r="G32" s="1">
        <v>44</v>
      </c>
      <c r="H32" s="1">
        <v>51</v>
      </c>
      <c r="I32" s="1">
        <v>51</v>
      </c>
    </row>
    <row r="33" spans="1:9" ht="12.75">
      <c r="A33">
        <v>29</v>
      </c>
      <c r="B33" s="5" t="s">
        <v>50</v>
      </c>
      <c r="C33" s="5" t="s">
        <v>19</v>
      </c>
      <c r="D33" s="4">
        <v>0.02440972222222222</v>
      </c>
      <c r="E33" s="2" t="s">
        <v>14</v>
      </c>
      <c r="F33" s="1">
        <v>6</v>
      </c>
      <c r="G33" s="1">
        <v>43</v>
      </c>
      <c r="H33" s="1">
        <v>49</v>
      </c>
      <c r="I33" s="1">
        <v>49</v>
      </c>
    </row>
    <row r="34" spans="1:9" ht="12.75">
      <c r="A34">
        <v>30</v>
      </c>
      <c r="B34" s="5" t="s">
        <v>98</v>
      </c>
      <c r="C34" s="5" t="s">
        <v>16</v>
      </c>
      <c r="D34" s="4">
        <v>0.024479166666666666</v>
      </c>
      <c r="E34" s="2" t="s">
        <v>5</v>
      </c>
      <c r="F34" s="18" t="s">
        <v>113</v>
      </c>
      <c r="G34" s="1">
        <v>42</v>
      </c>
      <c r="H34" s="18" t="s">
        <v>113</v>
      </c>
      <c r="I34" s="1">
        <v>42</v>
      </c>
    </row>
    <row r="35" spans="1:9" ht="12.75">
      <c r="A35">
        <v>31</v>
      </c>
      <c r="B35" s="5" t="s">
        <v>51</v>
      </c>
      <c r="C35" s="5" t="s">
        <v>6</v>
      </c>
      <c r="D35" s="4">
        <v>0.02449074074074074</v>
      </c>
      <c r="E35" s="2" t="s">
        <v>12</v>
      </c>
      <c r="F35" s="1">
        <v>7</v>
      </c>
      <c r="G35" s="1">
        <v>41</v>
      </c>
      <c r="H35" s="1">
        <v>48</v>
      </c>
      <c r="I35" s="1">
        <v>48</v>
      </c>
    </row>
    <row r="36" spans="1:9" ht="12.75">
      <c r="A36">
        <v>32</v>
      </c>
      <c r="B36" s="5" t="s">
        <v>52</v>
      </c>
      <c r="C36" s="5" t="s">
        <v>26</v>
      </c>
      <c r="D36" s="4">
        <v>0.024513888888888887</v>
      </c>
      <c r="E36" s="2" t="s">
        <v>7</v>
      </c>
      <c r="F36" s="1">
        <v>6</v>
      </c>
      <c r="G36" s="1">
        <v>40</v>
      </c>
      <c r="H36" s="1">
        <v>46</v>
      </c>
      <c r="I36" s="1">
        <v>46</v>
      </c>
    </row>
    <row r="37" spans="1:9" ht="12.75">
      <c r="A37">
        <v>33</v>
      </c>
      <c r="B37" s="5" t="s">
        <v>53</v>
      </c>
      <c r="C37" s="5" t="s">
        <v>11</v>
      </c>
      <c r="D37" s="4">
        <v>0.024537037037037038</v>
      </c>
      <c r="E37" s="2" t="s">
        <v>14</v>
      </c>
      <c r="F37" s="1">
        <v>5</v>
      </c>
      <c r="G37" s="1">
        <v>39</v>
      </c>
      <c r="H37" s="1">
        <v>44</v>
      </c>
      <c r="I37" s="1">
        <v>44</v>
      </c>
    </row>
    <row r="38" spans="1:9" ht="12.75">
      <c r="A38">
        <v>34</v>
      </c>
      <c r="B38" s="5" t="s">
        <v>54</v>
      </c>
      <c r="C38" s="5" t="s">
        <v>26</v>
      </c>
      <c r="D38" s="4">
        <v>0.024583333333333332</v>
      </c>
      <c r="E38" s="2" t="s">
        <v>7</v>
      </c>
      <c r="F38" s="1">
        <v>5</v>
      </c>
      <c r="G38" s="1">
        <v>38</v>
      </c>
      <c r="H38" s="1">
        <v>43</v>
      </c>
      <c r="I38" s="1">
        <v>43</v>
      </c>
    </row>
    <row r="39" spans="1:9" ht="12.75">
      <c r="A39">
        <v>35</v>
      </c>
      <c r="B39" s="5" t="s">
        <v>55</v>
      </c>
      <c r="C39" s="5" t="s">
        <v>26</v>
      </c>
      <c r="D39" s="4">
        <v>0.02460648148148148</v>
      </c>
      <c r="E39" s="2" t="s">
        <v>27</v>
      </c>
      <c r="F39" s="1">
        <v>12</v>
      </c>
      <c r="G39" s="1">
        <v>37</v>
      </c>
      <c r="H39" s="1">
        <v>49</v>
      </c>
      <c r="I39" s="1">
        <v>49</v>
      </c>
    </row>
    <row r="40" spans="1:9" ht="12.75">
      <c r="A40">
        <v>36</v>
      </c>
      <c r="B40" s="5" t="s">
        <v>56</v>
      </c>
      <c r="C40" s="5" t="s">
        <v>23</v>
      </c>
      <c r="D40" s="4">
        <v>0.024641203703703703</v>
      </c>
      <c r="E40" s="2" t="s">
        <v>7</v>
      </c>
      <c r="F40" s="1">
        <v>4</v>
      </c>
      <c r="G40" s="1">
        <v>36</v>
      </c>
      <c r="H40" s="1">
        <v>40</v>
      </c>
      <c r="I40" s="1">
        <v>40</v>
      </c>
    </row>
    <row r="41" spans="1:9" ht="12.75">
      <c r="A41">
        <v>37</v>
      </c>
      <c r="B41" s="5" t="s">
        <v>57</v>
      </c>
      <c r="C41" s="5" t="s">
        <v>23</v>
      </c>
      <c r="D41" s="4">
        <v>0.024988425925925928</v>
      </c>
      <c r="E41" s="2" t="s">
        <v>21</v>
      </c>
      <c r="F41" s="1">
        <v>6</v>
      </c>
      <c r="G41" s="1">
        <v>35</v>
      </c>
      <c r="H41" s="1">
        <v>41</v>
      </c>
      <c r="I41" s="1">
        <v>41</v>
      </c>
    </row>
    <row r="42" spans="1:9" ht="12.75">
      <c r="A42">
        <v>38</v>
      </c>
      <c r="B42" s="5" t="s">
        <v>58</v>
      </c>
      <c r="C42" s="5" t="s">
        <v>23</v>
      </c>
      <c r="D42" s="4">
        <v>0.02515046296296296</v>
      </c>
      <c r="E42" s="2" t="s">
        <v>14</v>
      </c>
      <c r="F42" s="1">
        <v>4</v>
      </c>
      <c r="G42" s="1">
        <v>34</v>
      </c>
      <c r="H42" s="1">
        <v>38</v>
      </c>
      <c r="I42" s="1">
        <v>38</v>
      </c>
    </row>
    <row r="43" spans="1:9" ht="12.75">
      <c r="A43">
        <v>39</v>
      </c>
      <c r="B43" s="5" t="s">
        <v>59</v>
      </c>
      <c r="C43" s="5" t="s">
        <v>23</v>
      </c>
      <c r="D43" s="4">
        <v>0.02517361111111111</v>
      </c>
      <c r="E43" s="2" t="s">
        <v>27</v>
      </c>
      <c r="F43" s="1">
        <v>10</v>
      </c>
      <c r="G43" s="1">
        <v>33</v>
      </c>
      <c r="H43" s="1">
        <v>43</v>
      </c>
      <c r="I43" s="1">
        <v>43</v>
      </c>
    </row>
    <row r="44" spans="1:9" ht="12.75">
      <c r="A44">
        <v>40</v>
      </c>
      <c r="B44" s="5" t="s">
        <v>60</v>
      </c>
      <c r="C44" s="5" t="s">
        <v>11</v>
      </c>
      <c r="D44" s="4">
        <v>0.025231481481481483</v>
      </c>
      <c r="E44" s="2" t="s">
        <v>7</v>
      </c>
      <c r="F44" s="1">
        <v>3</v>
      </c>
      <c r="G44" s="1">
        <v>32</v>
      </c>
      <c r="H44" s="1">
        <v>35</v>
      </c>
      <c r="I44" s="1">
        <v>35</v>
      </c>
    </row>
    <row r="45" spans="1:9" ht="12.75">
      <c r="A45">
        <v>41</v>
      </c>
      <c r="B45" s="5" t="s">
        <v>61</v>
      </c>
      <c r="C45" s="5" t="s">
        <v>36</v>
      </c>
      <c r="D45" s="4">
        <v>0.02528935185185185</v>
      </c>
      <c r="E45" s="2" t="s">
        <v>27</v>
      </c>
      <c r="F45" s="1">
        <v>8</v>
      </c>
      <c r="G45" s="1">
        <v>31</v>
      </c>
      <c r="H45" s="1">
        <v>39</v>
      </c>
      <c r="I45" s="1">
        <v>39</v>
      </c>
    </row>
    <row r="46" spans="1:9" ht="12.75">
      <c r="A46">
        <v>42</v>
      </c>
      <c r="B46" s="5" t="s">
        <v>62</v>
      </c>
      <c r="C46" s="5" t="s">
        <v>36</v>
      </c>
      <c r="D46" s="4">
        <v>0.02528935185185185</v>
      </c>
      <c r="E46" s="2" t="s">
        <v>17</v>
      </c>
      <c r="F46" s="1">
        <v>5</v>
      </c>
      <c r="G46" s="1">
        <v>30</v>
      </c>
      <c r="H46" s="1">
        <v>35</v>
      </c>
      <c r="I46" s="1">
        <v>35</v>
      </c>
    </row>
    <row r="47" spans="1:9" ht="12.75">
      <c r="A47">
        <v>43</v>
      </c>
      <c r="B47" s="5" t="s">
        <v>63</v>
      </c>
      <c r="C47" s="5" t="s">
        <v>16</v>
      </c>
      <c r="D47" s="4">
        <v>0.025520833333333336</v>
      </c>
      <c r="E47" s="2" t="s">
        <v>21</v>
      </c>
      <c r="F47" s="1">
        <v>5</v>
      </c>
      <c r="G47" s="1">
        <v>29</v>
      </c>
      <c r="H47" s="1">
        <v>34</v>
      </c>
      <c r="I47" s="1">
        <v>34</v>
      </c>
    </row>
    <row r="48" spans="1:9" ht="12.75">
      <c r="A48">
        <v>44</v>
      </c>
      <c r="B48" s="5" t="s">
        <v>64</v>
      </c>
      <c r="C48" s="5" t="s">
        <v>31</v>
      </c>
      <c r="D48" s="4">
        <v>0.025833333333333333</v>
      </c>
      <c r="E48" s="2" t="s">
        <v>65</v>
      </c>
      <c r="F48" s="1">
        <v>15</v>
      </c>
      <c r="G48" s="1">
        <v>28</v>
      </c>
      <c r="H48" s="1">
        <v>43</v>
      </c>
      <c r="I48" s="1">
        <v>43</v>
      </c>
    </row>
    <row r="49" spans="1:9" ht="12.75">
      <c r="A49">
        <v>45</v>
      </c>
      <c r="B49" s="5" t="s">
        <v>66</v>
      </c>
      <c r="C49" s="5" t="s">
        <v>31</v>
      </c>
      <c r="D49" s="4">
        <v>0.02597222222222222</v>
      </c>
      <c r="E49" s="2" t="s">
        <v>14</v>
      </c>
      <c r="F49" s="1">
        <v>3</v>
      </c>
      <c r="G49" s="1">
        <v>27</v>
      </c>
      <c r="H49" s="1">
        <v>30</v>
      </c>
      <c r="I49" s="1">
        <v>30</v>
      </c>
    </row>
    <row r="50" spans="1:9" ht="12.75">
      <c r="A50">
        <v>46</v>
      </c>
      <c r="B50" s="5" t="s">
        <v>67</v>
      </c>
      <c r="C50" s="5" t="s">
        <v>36</v>
      </c>
      <c r="D50" s="4">
        <v>0.026053240740740738</v>
      </c>
      <c r="E50" s="2" t="s">
        <v>68</v>
      </c>
      <c r="F50" s="1">
        <v>15</v>
      </c>
      <c r="G50" s="1">
        <v>26</v>
      </c>
      <c r="H50" s="1">
        <v>41</v>
      </c>
      <c r="I50" s="1">
        <v>41</v>
      </c>
    </row>
    <row r="51" spans="1:9" ht="12.75">
      <c r="A51">
        <v>47</v>
      </c>
      <c r="B51" s="5" t="s">
        <v>69</v>
      </c>
      <c r="C51" s="5" t="s">
        <v>31</v>
      </c>
      <c r="D51" s="4">
        <v>0.026064814814814815</v>
      </c>
      <c r="E51" s="2" t="s">
        <v>68</v>
      </c>
      <c r="F51" s="1">
        <v>12</v>
      </c>
      <c r="G51" s="1">
        <v>25</v>
      </c>
      <c r="H51" s="1">
        <v>37</v>
      </c>
      <c r="I51" s="1">
        <v>37</v>
      </c>
    </row>
    <row r="52" spans="1:9" ht="12.75">
      <c r="A52">
        <v>48</v>
      </c>
      <c r="B52" s="5" t="s">
        <v>70</v>
      </c>
      <c r="C52" s="5" t="s">
        <v>11</v>
      </c>
      <c r="D52" s="4">
        <v>0.026111111111111113</v>
      </c>
      <c r="E52" s="2" t="s">
        <v>68</v>
      </c>
      <c r="F52" s="1">
        <v>10</v>
      </c>
      <c r="G52" s="1">
        <v>24</v>
      </c>
      <c r="H52" s="1">
        <v>34</v>
      </c>
      <c r="I52" s="1">
        <v>34</v>
      </c>
    </row>
    <row r="53" spans="1:9" ht="12.75">
      <c r="A53">
        <v>49</v>
      </c>
      <c r="B53" s="5" t="s">
        <v>71</v>
      </c>
      <c r="C53" s="5" t="s">
        <v>31</v>
      </c>
      <c r="D53" s="4">
        <v>0.026180555555555558</v>
      </c>
      <c r="E53" s="2" t="s">
        <v>27</v>
      </c>
      <c r="F53" s="1">
        <v>7</v>
      </c>
      <c r="G53" s="1">
        <v>23</v>
      </c>
      <c r="H53" s="1">
        <v>30</v>
      </c>
      <c r="I53" s="1">
        <v>30</v>
      </c>
    </row>
    <row r="54" spans="1:9" ht="12.75">
      <c r="A54">
        <v>50</v>
      </c>
      <c r="B54" s="5" t="s">
        <v>72</v>
      </c>
      <c r="C54" s="5" t="s">
        <v>11</v>
      </c>
      <c r="D54" s="4">
        <v>0.02621527777777778</v>
      </c>
      <c r="E54" s="2" t="s">
        <v>5</v>
      </c>
      <c r="F54" s="18" t="s">
        <v>113</v>
      </c>
      <c r="G54" s="1">
        <v>22</v>
      </c>
      <c r="H54" s="18" t="s">
        <v>113</v>
      </c>
      <c r="I54" s="1">
        <v>22</v>
      </c>
    </row>
    <row r="55" spans="1:9" ht="12.75">
      <c r="A55">
        <v>51</v>
      </c>
      <c r="B55" s="5" t="s">
        <v>73</v>
      </c>
      <c r="C55" s="5" t="s">
        <v>23</v>
      </c>
      <c r="D55" s="4">
        <v>0.026354166666666668</v>
      </c>
      <c r="E55" s="2" t="s">
        <v>7</v>
      </c>
      <c r="F55" s="1">
        <v>2</v>
      </c>
      <c r="G55" s="1">
        <v>21</v>
      </c>
      <c r="H55" s="1">
        <v>23</v>
      </c>
      <c r="I55" s="1">
        <v>23</v>
      </c>
    </row>
    <row r="56" spans="1:9" ht="12.75">
      <c r="A56">
        <v>52</v>
      </c>
      <c r="B56" s="5" t="s">
        <v>74</v>
      </c>
      <c r="C56" s="5" t="s">
        <v>26</v>
      </c>
      <c r="D56" s="4">
        <v>0.026493055555555558</v>
      </c>
      <c r="E56" s="2" t="s">
        <v>7</v>
      </c>
      <c r="F56" s="1">
        <v>1</v>
      </c>
      <c r="G56" s="1">
        <v>20</v>
      </c>
      <c r="H56" s="1">
        <v>21</v>
      </c>
      <c r="I56" s="1">
        <v>21</v>
      </c>
    </row>
    <row r="57" spans="1:9" ht="12.75">
      <c r="A57">
        <v>53</v>
      </c>
      <c r="B57" s="5" t="s">
        <v>75</v>
      </c>
      <c r="C57" s="5" t="s">
        <v>23</v>
      </c>
      <c r="D57" s="4">
        <v>0.02659722222222222</v>
      </c>
      <c r="E57" s="2" t="s">
        <v>7</v>
      </c>
      <c r="F57" s="1">
        <v>1</v>
      </c>
      <c r="G57" s="1">
        <v>19</v>
      </c>
      <c r="H57" s="1">
        <v>20</v>
      </c>
      <c r="I57" s="1">
        <v>20</v>
      </c>
    </row>
    <row r="58" spans="1:9" ht="12.75">
      <c r="A58">
        <v>54</v>
      </c>
      <c r="B58" s="5" t="s">
        <v>76</v>
      </c>
      <c r="C58" s="5" t="s">
        <v>6</v>
      </c>
      <c r="D58" s="4">
        <v>0.02667824074074074</v>
      </c>
      <c r="E58" s="2" t="s">
        <v>77</v>
      </c>
      <c r="F58" s="1">
        <v>15</v>
      </c>
      <c r="G58" s="1">
        <v>18</v>
      </c>
      <c r="H58" s="1">
        <v>33</v>
      </c>
      <c r="I58" s="1">
        <v>33</v>
      </c>
    </row>
    <row r="59" spans="1:9" ht="12.75">
      <c r="A59">
        <v>55</v>
      </c>
      <c r="B59" s="5" t="s">
        <v>78</v>
      </c>
      <c r="C59" s="5" t="s">
        <v>26</v>
      </c>
      <c r="D59" s="4">
        <v>0.026782407407407408</v>
      </c>
      <c r="E59" s="2" t="s">
        <v>14</v>
      </c>
      <c r="F59" s="1">
        <v>2</v>
      </c>
      <c r="G59" s="1">
        <v>17</v>
      </c>
      <c r="H59" s="1">
        <v>19</v>
      </c>
      <c r="I59" s="1">
        <v>19</v>
      </c>
    </row>
    <row r="60" spans="1:9" ht="12.75">
      <c r="A60">
        <v>56</v>
      </c>
      <c r="B60" s="5" t="s">
        <v>79</v>
      </c>
      <c r="C60" s="5" t="s">
        <v>6</v>
      </c>
      <c r="D60" s="4">
        <v>0.026828703703703702</v>
      </c>
      <c r="E60" s="2" t="s">
        <v>21</v>
      </c>
      <c r="F60" s="1">
        <v>4</v>
      </c>
      <c r="G60" s="1">
        <v>16</v>
      </c>
      <c r="H60" s="1">
        <v>20</v>
      </c>
      <c r="I60" s="1">
        <v>20</v>
      </c>
    </row>
    <row r="61" spans="1:9" ht="12.75">
      <c r="A61">
        <v>57</v>
      </c>
      <c r="B61" s="5" t="s">
        <v>80</v>
      </c>
      <c r="C61" s="5" t="s">
        <v>19</v>
      </c>
      <c r="D61" s="4">
        <v>0.026875</v>
      </c>
      <c r="E61" s="2" t="s">
        <v>5</v>
      </c>
      <c r="F61" s="18" t="s">
        <v>113</v>
      </c>
      <c r="G61" s="1">
        <v>15</v>
      </c>
      <c r="H61" s="18" t="s">
        <v>113</v>
      </c>
      <c r="I61" s="1">
        <v>15</v>
      </c>
    </row>
    <row r="62" spans="1:9" ht="12.75">
      <c r="A62">
        <v>58</v>
      </c>
      <c r="B62" s="5" t="s">
        <v>81</v>
      </c>
      <c r="C62" s="5" t="s">
        <v>6</v>
      </c>
      <c r="D62" s="4">
        <v>0.027129629629629632</v>
      </c>
      <c r="E62" s="2" t="s">
        <v>14</v>
      </c>
      <c r="F62" s="1">
        <v>1</v>
      </c>
      <c r="G62" s="1">
        <v>14</v>
      </c>
      <c r="H62" s="1">
        <v>15</v>
      </c>
      <c r="I62" s="1">
        <v>15</v>
      </c>
    </row>
    <row r="63" spans="1:9" ht="12.75">
      <c r="A63">
        <v>59</v>
      </c>
      <c r="B63" s="5" t="s">
        <v>82</v>
      </c>
      <c r="C63" s="5" t="s">
        <v>16</v>
      </c>
      <c r="D63" s="4">
        <v>0.027164351851851853</v>
      </c>
      <c r="E63" s="2" t="s">
        <v>7</v>
      </c>
      <c r="F63" s="1">
        <v>1</v>
      </c>
      <c r="G63" s="1">
        <v>13</v>
      </c>
      <c r="H63" s="1">
        <v>14</v>
      </c>
      <c r="I63" s="1">
        <v>14</v>
      </c>
    </row>
    <row r="64" spans="1:9" ht="12.75">
      <c r="A64">
        <v>60</v>
      </c>
      <c r="B64" s="5" t="s">
        <v>83</v>
      </c>
      <c r="C64" s="5" t="s">
        <v>84</v>
      </c>
      <c r="D64" s="4">
        <v>0.027442129629629632</v>
      </c>
      <c r="E64" s="2" t="s">
        <v>27</v>
      </c>
      <c r="F64" s="1">
        <v>6</v>
      </c>
      <c r="G64" s="1">
        <v>12</v>
      </c>
      <c r="H64" s="1">
        <v>18</v>
      </c>
      <c r="I64" s="1">
        <v>18</v>
      </c>
    </row>
    <row r="65" spans="1:9" ht="12.75">
      <c r="A65">
        <v>61</v>
      </c>
      <c r="B65" s="5" t="s">
        <v>85</v>
      </c>
      <c r="C65" s="5" t="s">
        <v>23</v>
      </c>
      <c r="D65" s="4">
        <v>0.027962962962962964</v>
      </c>
      <c r="E65" s="2" t="s">
        <v>27</v>
      </c>
      <c r="F65" s="1">
        <v>5</v>
      </c>
      <c r="G65" s="1">
        <v>11</v>
      </c>
      <c r="H65" s="1">
        <v>16</v>
      </c>
      <c r="I65" s="1">
        <v>16</v>
      </c>
    </row>
    <row r="66" spans="1:9" ht="12.75">
      <c r="A66">
        <v>62</v>
      </c>
      <c r="B66" s="5" t="s">
        <v>99</v>
      </c>
      <c r="C66" s="5" t="s">
        <v>6</v>
      </c>
      <c r="D66" s="4">
        <v>0.029201388888888888</v>
      </c>
      <c r="E66" s="2" t="s">
        <v>68</v>
      </c>
      <c r="F66" s="1">
        <v>8</v>
      </c>
      <c r="G66" s="1">
        <v>10</v>
      </c>
      <c r="H66" s="1">
        <v>18</v>
      </c>
      <c r="I66" s="1">
        <v>18</v>
      </c>
    </row>
    <row r="67" spans="1:9" ht="12.75">
      <c r="A67">
        <v>63</v>
      </c>
      <c r="B67" s="5" t="s">
        <v>86</v>
      </c>
      <c r="C67" s="5" t="s">
        <v>36</v>
      </c>
      <c r="D67" s="4">
        <v>0.029375</v>
      </c>
      <c r="E67" s="2" t="s">
        <v>27</v>
      </c>
      <c r="F67" s="1">
        <v>4</v>
      </c>
      <c r="G67" s="1">
        <v>9</v>
      </c>
      <c r="H67" s="1">
        <v>13</v>
      </c>
      <c r="I67" s="1">
        <v>13</v>
      </c>
    </row>
    <row r="68" spans="1:9" ht="12.75">
      <c r="A68">
        <v>64</v>
      </c>
      <c r="B68" s="5" t="s">
        <v>87</v>
      </c>
      <c r="C68" s="5" t="s">
        <v>11</v>
      </c>
      <c r="D68" s="4">
        <v>0.02980324074074074</v>
      </c>
      <c r="E68" s="2" t="s">
        <v>21</v>
      </c>
      <c r="F68" s="1">
        <v>3</v>
      </c>
      <c r="G68" s="1">
        <v>8</v>
      </c>
      <c r="H68" s="1">
        <v>11</v>
      </c>
      <c r="I68" s="1">
        <v>11</v>
      </c>
    </row>
    <row r="69" spans="1:9" ht="12.75">
      <c r="A69">
        <v>65</v>
      </c>
      <c r="B69" s="5" t="s">
        <v>100</v>
      </c>
      <c r="C69" s="5" t="s">
        <v>36</v>
      </c>
      <c r="D69" s="4">
        <v>0.029942129629629628</v>
      </c>
      <c r="E69" s="2" t="s">
        <v>27</v>
      </c>
      <c r="F69" s="1">
        <v>3</v>
      </c>
      <c r="G69" s="1">
        <v>7</v>
      </c>
      <c r="H69" s="1">
        <v>10</v>
      </c>
      <c r="I69" s="1">
        <v>10</v>
      </c>
    </row>
    <row r="70" spans="1:9" ht="12.75">
      <c r="A70">
        <v>66</v>
      </c>
      <c r="B70" s="5" t="s">
        <v>88</v>
      </c>
      <c r="C70" s="5" t="s">
        <v>16</v>
      </c>
      <c r="D70" s="4">
        <v>0.029988425925925922</v>
      </c>
      <c r="E70" s="2" t="s">
        <v>68</v>
      </c>
      <c r="F70" s="1">
        <v>7</v>
      </c>
      <c r="G70" s="1">
        <v>6</v>
      </c>
      <c r="H70" s="1">
        <v>13</v>
      </c>
      <c r="I70" s="1">
        <v>13</v>
      </c>
    </row>
    <row r="71" spans="1:9" ht="12.75">
      <c r="A71">
        <v>67</v>
      </c>
      <c r="B71" s="5" t="s">
        <v>89</v>
      </c>
      <c r="C71" s="5" t="s">
        <v>23</v>
      </c>
      <c r="D71" s="4">
        <v>0.030324074074074073</v>
      </c>
      <c r="E71" s="2" t="s">
        <v>77</v>
      </c>
      <c r="F71" s="1">
        <v>12</v>
      </c>
      <c r="G71" s="1">
        <v>5</v>
      </c>
      <c r="H71" s="1">
        <v>17</v>
      </c>
      <c r="I71" s="1">
        <v>17</v>
      </c>
    </row>
    <row r="72" spans="1:9" ht="12.75">
      <c r="A72">
        <v>68</v>
      </c>
      <c r="B72" s="5" t="s">
        <v>90</v>
      </c>
      <c r="C72" s="5" t="s">
        <v>23</v>
      </c>
      <c r="D72" s="4">
        <v>0.030462962962962966</v>
      </c>
      <c r="E72" s="2" t="s">
        <v>77</v>
      </c>
      <c r="F72" s="1">
        <v>10</v>
      </c>
      <c r="G72" s="1">
        <v>4</v>
      </c>
      <c r="H72" s="1">
        <v>14</v>
      </c>
      <c r="I72" s="1">
        <v>14</v>
      </c>
    </row>
    <row r="73" spans="1:9" ht="12.75">
      <c r="A73">
        <v>69</v>
      </c>
      <c r="B73" s="5" t="s">
        <v>91</v>
      </c>
      <c r="C73" s="5" t="s">
        <v>36</v>
      </c>
      <c r="D73" s="4">
        <v>0.031956018518518516</v>
      </c>
      <c r="E73" s="2" t="s">
        <v>14</v>
      </c>
      <c r="F73" s="1">
        <v>1</v>
      </c>
      <c r="G73" s="1">
        <v>3</v>
      </c>
      <c r="H73" s="1">
        <v>4</v>
      </c>
      <c r="I73" s="1">
        <v>4</v>
      </c>
    </row>
    <row r="74" spans="1:9" ht="12.75">
      <c r="A74">
        <v>70</v>
      </c>
      <c r="B74" s="5" t="s">
        <v>92</v>
      </c>
      <c r="C74" s="5" t="s">
        <v>26</v>
      </c>
      <c r="D74" s="4">
        <v>0.033414351851851855</v>
      </c>
      <c r="E74" s="2" t="s">
        <v>7</v>
      </c>
      <c r="F74" s="1">
        <v>1</v>
      </c>
      <c r="G74" s="1">
        <v>2</v>
      </c>
      <c r="H74" s="1">
        <v>3</v>
      </c>
      <c r="I74" s="1">
        <v>3</v>
      </c>
    </row>
    <row r="75" spans="1:9" ht="12.75">
      <c r="A75">
        <v>71</v>
      </c>
      <c r="B75" s="120" t="s">
        <v>93</v>
      </c>
      <c r="C75" s="120" t="s">
        <v>26</v>
      </c>
      <c r="D75" s="123">
        <v>0.03349537037037037</v>
      </c>
      <c r="E75" s="124" t="s">
        <v>94</v>
      </c>
      <c r="F75" s="32">
        <v>15</v>
      </c>
      <c r="G75" s="32">
        <v>1</v>
      </c>
      <c r="H75" s="32">
        <v>16</v>
      </c>
      <c r="I75" s="32">
        <v>16</v>
      </c>
    </row>
    <row r="76" spans="1:9" ht="12.75">
      <c r="A76" s="21" t="s">
        <v>3</v>
      </c>
      <c r="B76" s="22" t="s">
        <v>3</v>
      </c>
      <c r="C76" s="22" t="s">
        <v>3</v>
      </c>
      <c r="D76" s="23" t="s">
        <v>3</v>
      </c>
      <c r="E76" s="24" t="s">
        <v>3</v>
      </c>
      <c r="F76" s="25" t="s">
        <v>3</v>
      </c>
      <c r="G76" s="25" t="s">
        <v>3</v>
      </c>
      <c r="H76" s="25" t="s">
        <v>3</v>
      </c>
      <c r="I76" s="25" t="s">
        <v>3</v>
      </c>
    </row>
    <row r="77" spans="1:9" ht="12.75">
      <c r="A77">
        <v>1</v>
      </c>
      <c r="B77" s="2" t="s">
        <v>115</v>
      </c>
      <c r="C77" s="5" t="s">
        <v>11</v>
      </c>
      <c r="D77" s="1">
        <v>39.59</v>
      </c>
      <c r="E77" s="2" t="s">
        <v>17</v>
      </c>
      <c r="F77" s="1">
        <v>15</v>
      </c>
      <c r="G77" s="1">
        <v>9</v>
      </c>
      <c r="H77" s="1">
        <v>24</v>
      </c>
      <c r="I77" s="1">
        <v>24</v>
      </c>
    </row>
    <row r="78" spans="1:9" ht="12.75">
      <c r="A78">
        <v>2</v>
      </c>
      <c r="B78" s="2" t="s">
        <v>116</v>
      </c>
      <c r="C78" s="5" t="s">
        <v>11</v>
      </c>
      <c r="D78" s="19">
        <v>40.05</v>
      </c>
      <c r="E78" s="2" t="s">
        <v>21</v>
      </c>
      <c r="F78" s="1">
        <v>15</v>
      </c>
      <c r="G78" s="1">
        <v>8</v>
      </c>
      <c r="H78" s="1">
        <v>23</v>
      </c>
      <c r="I78" s="1">
        <v>23</v>
      </c>
    </row>
    <row r="79" spans="1:9" ht="12.75">
      <c r="A79">
        <v>3</v>
      </c>
      <c r="B79" s="2" t="s">
        <v>117</v>
      </c>
      <c r="C79" s="5" t="s">
        <v>16</v>
      </c>
      <c r="D79" s="19">
        <v>40.41</v>
      </c>
      <c r="E79" s="2" t="s">
        <v>5</v>
      </c>
      <c r="F79" s="18" t="s">
        <v>113</v>
      </c>
      <c r="G79" s="1">
        <v>7</v>
      </c>
      <c r="H79" s="18" t="s">
        <v>113</v>
      </c>
      <c r="I79" s="1">
        <v>7</v>
      </c>
    </row>
    <row r="80" spans="1:9" ht="12.75">
      <c r="A80">
        <v>4</v>
      </c>
      <c r="B80" s="2" t="s">
        <v>118</v>
      </c>
      <c r="C80" s="5" t="s">
        <v>31</v>
      </c>
      <c r="D80" s="19">
        <v>40.54</v>
      </c>
      <c r="E80" s="2" t="s">
        <v>14</v>
      </c>
      <c r="F80" s="1">
        <v>15</v>
      </c>
      <c r="G80" s="1">
        <v>6</v>
      </c>
      <c r="H80" s="1">
        <v>21</v>
      </c>
      <c r="I80" s="1">
        <v>31</v>
      </c>
    </row>
    <row r="81" spans="1:9" ht="12.75">
      <c r="A81">
        <v>5</v>
      </c>
      <c r="B81" s="2" t="s">
        <v>119</v>
      </c>
      <c r="C81" s="5" t="s">
        <v>31</v>
      </c>
      <c r="D81" s="19">
        <v>41.41</v>
      </c>
      <c r="E81" s="2" t="s">
        <v>27</v>
      </c>
      <c r="F81" s="1">
        <v>15</v>
      </c>
      <c r="G81" s="1">
        <v>5</v>
      </c>
      <c r="H81" s="1">
        <v>20</v>
      </c>
      <c r="I81" s="1">
        <v>20</v>
      </c>
    </row>
    <row r="82" spans="1:9" ht="12.75">
      <c r="A82">
        <v>6</v>
      </c>
      <c r="B82" s="2" t="s">
        <v>120</v>
      </c>
      <c r="C82" s="5" t="s">
        <v>23</v>
      </c>
      <c r="D82" s="19">
        <v>41.55</v>
      </c>
      <c r="E82" s="2" t="s">
        <v>27</v>
      </c>
      <c r="F82" s="1">
        <v>12</v>
      </c>
      <c r="G82" s="1">
        <v>4</v>
      </c>
      <c r="H82" s="1">
        <v>16</v>
      </c>
      <c r="I82" s="1">
        <v>16</v>
      </c>
    </row>
    <row r="83" spans="1:9" ht="12.75">
      <c r="A83">
        <v>7</v>
      </c>
      <c r="B83" s="2" t="s">
        <v>121</v>
      </c>
      <c r="C83" s="5" t="s">
        <v>36</v>
      </c>
      <c r="D83" s="19">
        <v>42.18</v>
      </c>
      <c r="E83" s="2" t="s">
        <v>14</v>
      </c>
      <c r="F83" s="1">
        <v>12</v>
      </c>
      <c r="G83" s="1">
        <v>3</v>
      </c>
      <c r="H83" s="1">
        <v>15</v>
      </c>
      <c r="I83" s="1">
        <v>15</v>
      </c>
    </row>
    <row r="84" spans="1:9" ht="12.75">
      <c r="A84">
        <v>8</v>
      </c>
      <c r="B84" s="2" t="s">
        <v>122</v>
      </c>
      <c r="C84" s="5" t="s">
        <v>26</v>
      </c>
      <c r="D84" s="20" t="s">
        <v>124</v>
      </c>
      <c r="E84" s="2" t="s">
        <v>21</v>
      </c>
      <c r="F84" s="1">
        <v>12</v>
      </c>
      <c r="G84" s="1">
        <v>2</v>
      </c>
      <c r="H84" s="1">
        <v>14</v>
      </c>
      <c r="I84" s="1">
        <v>14</v>
      </c>
    </row>
    <row r="85" spans="1:9" ht="12.75">
      <c r="A85">
        <v>9</v>
      </c>
      <c r="B85" s="5" t="s">
        <v>123</v>
      </c>
      <c r="C85" s="5" t="s">
        <v>36</v>
      </c>
      <c r="D85" s="19">
        <v>47.14</v>
      </c>
      <c r="E85" s="2" t="s">
        <v>7</v>
      </c>
      <c r="F85" s="1">
        <v>15</v>
      </c>
      <c r="G85" s="1">
        <v>1</v>
      </c>
      <c r="H85" s="1">
        <v>16</v>
      </c>
      <c r="I85" s="1">
        <v>16</v>
      </c>
    </row>
    <row r="86" spans="1:9" ht="12.75">
      <c r="A86" t="s">
        <v>3</v>
      </c>
      <c r="B86" s="5" t="s">
        <v>3</v>
      </c>
      <c r="C86" s="5" t="s">
        <v>3</v>
      </c>
      <c r="D86" s="19" t="s">
        <v>3</v>
      </c>
      <c r="E86" s="2" t="s">
        <v>3</v>
      </c>
      <c r="F86" s="1" t="s">
        <v>3</v>
      </c>
      <c r="G86" s="1" t="s">
        <v>3</v>
      </c>
      <c r="H86" s="1" t="s">
        <v>3</v>
      </c>
      <c r="I86" s="1" t="s">
        <v>3</v>
      </c>
    </row>
  </sheetData>
  <mergeCells count="3">
    <mergeCell ref="A1:I1"/>
    <mergeCell ref="F2:G2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9"/>
  <sheetViews>
    <sheetView workbookViewId="0" topLeftCell="A112">
      <selection activeCell="A125" sqref="A125:Q125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17.00390625" style="0" customWidth="1"/>
    <col min="4" max="4" width="8.57421875" style="0" customWidth="1"/>
    <col min="5" max="5" width="8.140625" style="0" customWidth="1"/>
    <col min="6" max="6" width="7.28125" style="0" customWidth="1"/>
    <col min="7" max="7" width="6.8515625" style="0" customWidth="1"/>
    <col min="8" max="8" width="7.140625" style="0" customWidth="1"/>
    <col min="9" max="9" width="6.140625" style="0" customWidth="1"/>
    <col min="10" max="10" width="7.28125" style="0" customWidth="1"/>
    <col min="11" max="11" width="7.140625" style="0" customWidth="1"/>
    <col min="12" max="12" width="6.8515625" style="0" customWidth="1"/>
    <col min="13" max="13" width="7.421875" style="0" customWidth="1"/>
    <col min="14" max="14" width="7.140625" style="0" customWidth="1"/>
    <col min="15" max="15" width="6.8515625" style="0" customWidth="1"/>
    <col min="16" max="16" width="7.57421875" style="0" customWidth="1"/>
    <col min="17" max="17" width="6.7109375" style="0" customWidth="1"/>
  </cols>
  <sheetData>
    <row r="1" spans="2:17" ht="15.75">
      <c r="B1" s="140" t="s">
        <v>206</v>
      </c>
      <c r="C1" s="140"/>
      <c r="D1" s="140"/>
      <c r="E1" s="140"/>
      <c r="F1" s="140"/>
      <c r="G1" s="140"/>
      <c r="H1" s="140"/>
      <c r="I1" s="140"/>
      <c r="J1" s="141"/>
      <c r="K1" s="141"/>
      <c r="L1" s="141"/>
      <c r="M1" s="141"/>
      <c r="N1" s="141"/>
      <c r="O1" s="141"/>
      <c r="P1" s="141"/>
      <c r="Q1" s="141"/>
    </row>
    <row r="2" spans="1:17" ht="12.75">
      <c r="A2" s="9"/>
      <c r="B2" s="135"/>
      <c r="C2" s="135"/>
      <c r="D2" s="136" t="s">
        <v>150</v>
      </c>
      <c r="E2" s="137"/>
      <c r="F2" s="136" t="s">
        <v>126</v>
      </c>
      <c r="G2" s="137"/>
      <c r="H2" s="136" t="s">
        <v>127</v>
      </c>
      <c r="I2" s="137"/>
      <c r="J2" s="136" t="s">
        <v>128</v>
      </c>
      <c r="K2" s="137"/>
      <c r="L2" s="138" t="s">
        <v>129</v>
      </c>
      <c r="M2" s="139"/>
      <c r="N2" s="138">
        <v>39992</v>
      </c>
      <c r="O2" s="139"/>
      <c r="P2" s="138" t="s">
        <v>131</v>
      </c>
      <c r="Q2" s="139"/>
    </row>
    <row r="3" spans="1:17" ht="12.75">
      <c r="A3" s="14"/>
      <c r="B3" s="27" t="s">
        <v>3</v>
      </c>
      <c r="C3" s="14"/>
      <c r="D3" s="58" t="s">
        <v>95</v>
      </c>
      <c r="E3" s="58" t="s">
        <v>95</v>
      </c>
      <c r="F3" s="30" t="s">
        <v>95</v>
      </c>
      <c r="G3" s="30" t="s">
        <v>95</v>
      </c>
      <c r="H3" s="30" t="s">
        <v>95</v>
      </c>
      <c r="I3" s="30" t="s">
        <v>95</v>
      </c>
      <c r="J3" s="30" t="s">
        <v>95</v>
      </c>
      <c r="K3" s="30" t="s">
        <v>95</v>
      </c>
      <c r="L3" s="30" t="s">
        <v>95</v>
      </c>
      <c r="M3" s="30" t="s">
        <v>95</v>
      </c>
      <c r="N3" s="30" t="s">
        <v>95</v>
      </c>
      <c r="O3" s="30" t="s">
        <v>95</v>
      </c>
      <c r="P3" s="30" t="s">
        <v>95</v>
      </c>
      <c r="Q3" s="30" t="s">
        <v>95</v>
      </c>
    </row>
    <row r="4" spans="1:17" ht="12.75">
      <c r="A4" s="65" t="s">
        <v>102</v>
      </c>
      <c r="B4" s="26" t="s">
        <v>111</v>
      </c>
      <c r="C4" s="7" t="s">
        <v>112</v>
      </c>
      <c r="D4" s="59" t="s">
        <v>109</v>
      </c>
      <c r="E4" s="59" t="s">
        <v>110</v>
      </c>
      <c r="F4" s="8" t="s">
        <v>109</v>
      </c>
      <c r="G4" s="8" t="s">
        <v>110</v>
      </c>
      <c r="H4" s="8" t="s">
        <v>109</v>
      </c>
      <c r="I4" s="8" t="s">
        <v>110</v>
      </c>
      <c r="J4" s="8" t="s">
        <v>109</v>
      </c>
      <c r="K4" s="8" t="s">
        <v>110</v>
      </c>
      <c r="L4" s="8" t="s">
        <v>109</v>
      </c>
      <c r="M4" s="8" t="s">
        <v>110</v>
      </c>
      <c r="N4" s="8" t="s">
        <v>109</v>
      </c>
      <c r="O4" s="8" t="s">
        <v>110</v>
      </c>
      <c r="P4" s="8" t="s">
        <v>109</v>
      </c>
      <c r="Q4" s="8" t="s">
        <v>110</v>
      </c>
    </row>
    <row r="5" spans="1:17" ht="12.75">
      <c r="A5" s="14"/>
      <c r="B5" s="60"/>
      <c r="C5" s="32"/>
      <c r="D5" s="47"/>
      <c r="E5" s="46"/>
      <c r="F5" s="47"/>
      <c r="G5" s="44"/>
      <c r="H5" s="47"/>
      <c r="I5" s="44"/>
      <c r="J5" s="47"/>
      <c r="K5" s="44"/>
      <c r="L5" s="47"/>
      <c r="M5" s="44"/>
      <c r="N5" s="47"/>
      <c r="O5" s="44"/>
      <c r="P5" s="47"/>
      <c r="Q5" s="45"/>
    </row>
    <row r="6" spans="1:17" ht="12.75">
      <c r="A6" s="77" t="s">
        <v>153</v>
      </c>
      <c r="B6" s="61" t="s">
        <v>155</v>
      </c>
      <c r="C6" s="37" t="s">
        <v>16</v>
      </c>
      <c r="D6" s="60">
        <f>SUM(F6,H6,J6,L6,N6,P6)</f>
        <v>0</v>
      </c>
      <c r="E6" s="1">
        <f>SUM(G6,I6,K6,M6,O6,Q6)</f>
        <v>64</v>
      </c>
      <c r="F6" s="39" t="s">
        <v>113</v>
      </c>
      <c r="G6" s="41">
        <v>64</v>
      </c>
      <c r="H6" s="40"/>
      <c r="I6" s="41"/>
      <c r="J6" s="40"/>
      <c r="K6" s="41"/>
      <c r="L6" s="40"/>
      <c r="M6" s="41"/>
      <c r="N6" s="40"/>
      <c r="O6" s="41"/>
      <c r="P6" s="40"/>
      <c r="Q6" s="42"/>
    </row>
    <row r="7" spans="1:17" ht="12.75">
      <c r="A7" s="77" t="s">
        <v>153</v>
      </c>
      <c r="B7" s="61" t="s">
        <v>158</v>
      </c>
      <c r="C7" s="37" t="s">
        <v>157</v>
      </c>
      <c r="D7" s="60">
        <f aca="true" t="shared" si="0" ref="D7:D69">SUM(F7,H7,J7,L7,N7,P7)</f>
        <v>0</v>
      </c>
      <c r="E7" s="1">
        <f aca="true" t="shared" si="1" ref="E7:E69">SUM(G7,I7,K7,M7,O7,Q7)</f>
        <v>42</v>
      </c>
      <c r="F7" s="39" t="s">
        <v>113</v>
      </c>
      <c r="G7" s="41">
        <v>42</v>
      </c>
      <c r="H7" s="40"/>
      <c r="I7" s="41"/>
      <c r="J7" s="40"/>
      <c r="K7" s="41"/>
      <c r="L7" s="40"/>
      <c r="M7" s="41"/>
      <c r="N7" s="40"/>
      <c r="O7" s="41"/>
      <c r="P7" s="40"/>
      <c r="Q7" s="42"/>
    </row>
    <row r="8" spans="1:17" ht="12.75">
      <c r="A8" s="77" t="s">
        <v>153</v>
      </c>
      <c r="B8" s="61" t="s">
        <v>154</v>
      </c>
      <c r="C8" s="37" t="s">
        <v>26</v>
      </c>
      <c r="D8" s="60">
        <f t="shared" si="0"/>
        <v>0</v>
      </c>
      <c r="E8" s="1">
        <f t="shared" si="1"/>
        <v>75</v>
      </c>
      <c r="F8" s="39" t="s">
        <v>113</v>
      </c>
      <c r="G8" s="41">
        <v>75</v>
      </c>
      <c r="H8" s="40"/>
      <c r="I8" s="41"/>
      <c r="J8" s="40"/>
      <c r="K8" s="41"/>
      <c r="L8" s="40"/>
      <c r="M8" s="41"/>
      <c r="N8" s="40"/>
      <c r="O8" s="41"/>
      <c r="P8" s="40"/>
      <c r="Q8" s="42"/>
    </row>
    <row r="9" spans="1:17" ht="12.75">
      <c r="A9" s="77" t="s">
        <v>153</v>
      </c>
      <c r="B9" s="61" t="s">
        <v>156</v>
      </c>
      <c r="C9" s="37" t="s">
        <v>157</v>
      </c>
      <c r="D9" s="60">
        <f t="shared" si="0"/>
        <v>0</v>
      </c>
      <c r="E9" s="1">
        <f t="shared" si="1"/>
        <v>49</v>
      </c>
      <c r="F9" s="39" t="s">
        <v>113</v>
      </c>
      <c r="G9" s="41">
        <v>49</v>
      </c>
      <c r="H9" s="40"/>
      <c r="I9" s="41"/>
      <c r="J9" s="40"/>
      <c r="K9" s="41"/>
      <c r="L9" s="40"/>
      <c r="M9" s="41"/>
      <c r="N9" s="40"/>
      <c r="O9" s="41"/>
      <c r="P9" s="40"/>
      <c r="Q9" s="42"/>
    </row>
    <row r="10" spans="1:17" ht="12.75">
      <c r="A10" s="77" t="s">
        <v>5</v>
      </c>
      <c r="B10" s="61" t="s">
        <v>151</v>
      </c>
      <c r="C10" s="37" t="s">
        <v>6</v>
      </c>
      <c r="D10" s="60">
        <f t="shared" si="0"/>
        <v>0</v>
      </c>
      <c r="E10" s="1">
        <f t="shared" si="1"/>
        <v>74</v>
      </c>
      <c r="F10" s="39" t="s">
        <v>113</v>
      </c>
      <c r="G10" s="41">
        <v>74</v>
      </c>
      <c r="H10" s="43" t="s">
        <v>3</v>
      </c>
      <c r="I10" s="44" t="s">
        <v>3</v>
      </c>
      <c r="J10" s="43"/>
      <c r="K10" s="44"/>
      <c r="L10" s="43"/>
      <c r="M10" s="44"/>
      <c r="N10" s="43"/>
      <c r="O10" s="44"/>
      <c r="P10" s="43"/>
      <c r="Q10" s="45"/>
    </row>
    <row r="11" spans="1:17" ht="12.75">
      <c r="A11" s="77" t="s">
        <v>5</v>
      </c>
      <c r="B11" s="62" t="s">
        <v>18</v>
      </c>
      <c r="C11" s="37" t="s">
        <v>19</v>
      </c>
      <c r="D11" s="60">
        <f t="shared" si="0"/>
        <v>0</v>
      </c>
      <c r="E11" s="1">
        <f t="shared" si="1"/>
        <v>143</v>
      </c>
      <c r="F11" s="39" t="s">
        <v>113</v>
      </c>
      <c r="G11" s="38">
        <v>77</v>
      </c>
      <c r="H11" s="39" t="s">
        <v>113</v>
      </c>
      <c r="I11" s="38">
        <v>66</v>
      </c>
      <c r="J11" s="40"/>
      <c r="K11" s="38"/>
      <c r="L11" s="40"/>
      <c r="M11" s="38"/>
      <c r="N11" s="40"/>
      <c r="O11" s="38"/>
      <c r="P11" s="40"/>
      <c r="Q11" s="42"/>
    </row>
    <row r="12" spans="1:17" ht="12.75">
      <c r="A12" s="77" t="s">
        <v>5</v>
      </c>
      <c r="B12" s="62" t="s">
        <v>28</v>
      </c>
      <c r="C12" s="37" t="s">
        <v>19</v>
      </c>
      <c r="D12" s="60">
        <f t="shared" si="0"/>
        <v>0</v>
      </c>
      <c r="E12" s="1">
        <f t="shared" si="1"/>
        <v>128</v>
      </c>
      <c r="F12" s="39" t="s">
        <v>113</v>
      </c>
      <c r="G12" s="38">
        <v>67</v>
      </c>
      <c r="H12" s="39" t="s">
        <v>113</v>
      </c>
      <c r="I12" s="38">
        <v>61</v>
      </c>
      <c r="J12" s="40"/>
      <c r="K12" s="38"/>
      <c r="L12" s="40"/>
      <c r="M12" s="38"/>
      <c r="N12" s="40"/>
      <c r="O12" s="38"/>
      <c r="P12" s="40"/>
      <c r="Q12" s="42"/>
    </row>
    <row r="13" spans="1:17" ht="12.75">
      <c r="A13" s="77" t="s">
        <v>5</v>
      </c>
      <c r="B13" s="62" t="s">
        <v>72</v>
      </c>
      <c r="C13" s="37" t="s">
        <v>11</v>
      </c>
      <c r="D13" s="60">
        <f t="shared" si="0"/>
        <v>0</v>
      </c>
      <c r="E13" s="1">
        <f t="shared" si="1"/>
        <v>22</v>
      </c>
      <c r="F13" s="39" t="s">
        <v>113</v>
      </c>
      <c r="G13" s="38"/>
      <c r="H13" s="39" t="s">
        <v>113</v>
      </c>
      <c r="I13" s="38">
        <v>22</v>
      </c>
      <c r="J13" s="40"/>
      <c r="K13" s="38"/>
      <c r="L13" s="40"/>
      <c r="M13" s="38"/>
      <c r="N13" s="40"/>
      <c r="O13" s="38"/>
      <c r="P13" s="40"/>
      <c r="Q13" s="42"/>
    </row>
    <row r="14" spans="1:17" ht="12.75">
      <c r="A14" s="77" t="s">
        <v>5</v>
      </c>
      <c r="B14" s="62" t="s">
        <v>80</v>
      </c>
      <c r="C14" s="37" t="s">
        <v>19</v>
      </c>
      <c r="D14" s="60">
        <f t="shared" si="0"/>
        <v>0</v>
      </c>
      <c r="E14" s="1">
        <f t="shared" si="1"/>
        <v>48</v>
      </c>
      <c r="F14" s="39" t="s">
        <v>113</v>
      </c>
      <c r="G14" s="38">
        <v>33</v>
      </c>
      <c r="H14" s="39" t="s">
        <v>113</v>
      </c>
      <c r="I14" s="38">
        <v>15</v>
      </c>
      <c r="J14" s="40"/>
      <c r="K14" s="38"/>
      <c r="L14" s="40"/>
      <c r="M14" s="38"/>
      <c r="N14" s="40"/>
      <c r="O14" s="38"/>
      <c r="P14" s="40"/>
      <c r="Q14" s="42"/>
    </row>
    <row r="15" spans="1:17" ht="12.75">
      <c r="A15" s="78" t="s">
        <v>5</v>
      </c>
      <c r="B15" s="66" t="s">
        <v>146</v>
      </c>
      <c r="C15" s="67" t="s">
        <v>16</v>
      </c>
      <c r="D15" s="68">
        <f t="shared" si="0"/>
        <v>0</v>
      </c>
      <c r="E15" s="25">
        <f t="shared" si="1"/>
        <v>67</v>
      </c>
      <c r="F15" s="69" t="s">
        <v>113</v>
      </c>
      <c r="G15" s="54">
        <v>25</v>
      </c>
      <c r="H15" s="69" t="s">
        <v>113</v>
      </c>
      <c r="I15" s="54">
        <v>42</v>
      </c>
      <c r="J15" s="53"/>
      <c r="K15" s="54"/>
      <c r="L15" s="53"/>
      <c r="M15" s="54"/>
      <c r="N15" s="53"/>
      <c r="O15" s="54"/>
      <c r="P15" s="53"/>
      <c r="Q15" s="57"/>
    </row>
    <row r="16" spans="1:17" ht="12.75">
      <c r="A16" s="77" t="s">
        <v>12</v>
      </c>
      <c r="B16" s="62" t="s">
        <v>39</v>
      </c>
      <c r="C16" s="37" t="s">
        <v>19</v>
      </c>
      <c r="D16" s="60">
        <f t="shared" si="0"/>
        <v>106</v>
      </c>
      <c r="E16" s="1">
        <f t="shared" si="1"/>
        <v>106</v>
      </c>
      <c r="F16" s="40">
        <v>46</v>
      </c>
      <c r="G16" s="38">
        <v>46</v>
      </c>
      <c r="H16" s="40">
        <v>60</v>
      </c>
      <c r="I16" s="38">
        <v>60</v>
      </c>
      <c r="J16" s="40"/>
      <c r="K16" s="38"/>
      <c r="L16" s="40"/>
      <c r="M16" s="38"/>
      <c r="N16" s="40"/>
      <c r="O16" s="38"/>
      <c r="P16" s="40"/>
      <c r="Q16" s="42"/>
    </row>
    <row r="17" spans="1:17" ht="12.75">
      <c r="A17" s="77" t="s">
        <v>12</v>
      </c>
      <c r="B17" s="62" t="s">
        <v>10</v>
      </c>
      <c r="C17" s="37" t="s">
        <v>11</v>
      </c>
      <c r="D17" s="60">
        <f t="shared" si="0"/>
        <v>81</v>
      </c>
      <c r="E17" s="1">
        <f t="shared" si="1"/>
        <v>81</v>
      </c>
      <c r="F17" s="40"/>
      <c r="G17" s="38"/>
      <c r="H17" s="40">
        <v>81</v>
      </c>
      <c r="I17" s="38">
        <v>81</v>
      </c>
      <c r="J17" s="40"/>
      <c r="K17" s="38"/>
      <c r="L17" s="40"/>
      <c r="M17" s="38"/>
      <c r="N17" s="40"/>
      <c r="O17" s="38"/>
      <c r="P17" s="40"/>
      <c r="Q17" s="42"/>
    </row>
    <row r="18" spans="1:17" ht="12.75">
      <c r="A18" s="77" t="s">
        <v>12</v>
      </c>
      <c r="B18" s="62" t="s">
        <v>145</v>
      </c>
      <c r="C18" s="37" t="s">
        <v>23</v>
      </c>
      <c r="D18" s="60">
        <f t="shared" si="0"/>
        <v>136</v>
      </c>
      <c r="E18" s="1">
        <f t="shared" si="1"/>
        <v>136</v>
      </c>
      <c r="F18" s="40">
        <v>73</v>
      </c>
      <c r="G18" s="38">
        <v>73</v>
      </c>
      <c r="H18" s="40">
        <v>63</v>
      </c>
      <c r="I18" s="38">
        <v>63</v>
      </c>
      <c r="J18" s="40"/>
      <c r="K18" s="38"/>
      <c r="L18" s="40"/>
      <c r="M18" s="38"/>
      <c r="N18" s="40"/>
      <c r="O18" s="38"/>
      <c r="P18" s="40"/>
      <c r="Q18" s="42"/>
    </row>
    <row r="19" spans="1:17" ht="12.75">
      <c r="A19" s="77" t="s">
        <v>12</v>
      </c>
      <c r="B19" s="62" t="s">
        <v>51</v>
      </c>
      <c r="C19" s="37" t="s">
        <v>6</v>
      </c>
      <c r="D19" s="60">
        <f t="shared" si="0"/>
        <v>48</v>
      </c>
      <c r="E19" s="1">
        <f t="shared" si="1"/>
        <v>48</v>
      </c>
      <c r="F19" s="40"/>
      <c r="G19" s="38"/>
      <c r="H19" s="40">
        <v>48</v>
      </c>
      <c r="I19" s="38">
        <v>48</v>
      </c>
      <c r="J19" s="40"/>
      <c r="K19" s="38"/>
      <c r="L19" s="40"/>
      <c r="M19" s="38"/>
      <c r="N19" s="40"/>
      <c r="O19" s="38"/>
      <c r="P19" s="40"/>
      <c r="Q19" s="42"/>
    </row>
    <row r="20" spans="1:17" ht="12.75">
      <c r="A20" s="77" t="s">
        <v>4</v>
      </c>
      <c r="B20" s="62" t="s">
        <v>132</v>
      </c>
      <c r="C20" s="37" t="s">
        <v>1</v>
      </c>
      <c r="D20" s="60">
        <f t="shared" si="0"/>
        <v>86</v>
      </c>
      <c r="E20" s="1">
        <f t="shared" si="1"/>
        <v>86</v>
      </c>
      <c r="F20" s="40"/>
      <c r="G20" s="38"/>
      <c r="H20" s="40">
        <v>86</v>
      </c>
      <c r="I20" s="38">
        <v>86</v>
      </c>
      <c r="J20" s="40"/>
      <c r="K20" s="38"/>
      <c r="L20" s="40"/>
      <c r="M20" s="38"/>
      <c r="N20" s="40"/>
      <c r="O20" s="38"/>
      <c r="P20" s="40"/>
      <c r="Q20" s="42"/>
    </row>
    <row r="21" spans="1:17" ht="12.75">
      <c r="A21" s="78" t="s">
        <v>114</v>
      </c>
      <c r="B21" s="66" t="s">
        <v>160</v>
      </c>
      <c r="C21" s="67" t="s">
        <v>6</v>
      </c>
      <c r="D21" s="68">
        <f t="shared" si="0"/>
        <v>50</v>
      </c>
      <c r="E21" s="25">
        <f t="shared" si="1"/>
        <v>50</v>
      </c>
      <c r="F21" s="53">
        <v>50</v>
      </c>
      <c r="G21" s="54">
        <v>50</v>
      </c>
      <c r="H21" s="53"/>
      <c r="I21" s="54"/>
      <c r="J21" s="53"/>
      <c r="K21" s="54"/>
      <c r="L21" s="53"/>
      <c r="M21" s="54"/>
      <c r="N21" s="53"/>
      <c r="O21" s="54"/>
      <c r="P21" s="53"/>
      <c r="Q21" s="57"/>
    </row>
    <row r="22" spans="1:17" ht="12.75">
      <c r="A22" s="77" t="s">
        <v>17</v>
      </c>
      <c r="B22" s="62" t="s">
        <v>48</v>
      </c>
      <c r="C22" s="37" t="s">
        <v>11</v>
      </c>
      <c r="D22" s="60">
        <f t="shared" si="0"/>
        <v>51</v>
      </c>
      <c r="E22" s="1">
        <f t="shared" si="1"/>
        <v>51</v>
      </c>
      <c r="F22" s="40"/>
      <c r="G22" s="38"/>
      <c r="H22" s="40">
        <v>51</v>
      </c>
      <c r="I22" s="38">
        <v>51</v>
      </c>
      <c r="J22" s="40"/>
      <c r="K22" s="38"/>
      <c r="L22" s="40"/>
      <c r="M22" s="38"/>
      <c r="N22" s="40"/>
      <c r="O22" s="38"/>
      <c r="P22" s="40"/>
      <c r="Q22" s="42"/>
    </row>
    <row r="23" spans="1:17" ht="12.75">
      <c r="A23" s="77" t="s">
        <v>17</v>
      </c>
      <c r="B23" s="62" t="s">
        <v>162</v>
      </c>
      <c r="C23" s="37" t="s">
        <v>157</v>
      </c>
      <c r="D23" s="60">
        <f t="shared" si="0"/>
        <v>51</v>
      </c>
      <c r="E23" s="1">
        <f t="shared" si="1"/>
        <v>51</v>
      </c>
      <c r="F23" s="40">
        <v>51</v>
      </c>
      <c r="G23" s="38">
        <v>51</v>
      </c>
      <c r="H23" s="40"/>
      <c r="I23" s="38"/>
      <c r="J23" s="40"/>
      <c r="K23" s="38"/>
      <c r="L23" s="40"/>
      <c r="M23" s="38"/>
      <c r="N23" s="40"/>
      <c r="O23" s="38"/>
      <c r="P23" s="40"/>
      <c r="Q23" s="42"/>
    </row>
    <row r="24" spans="1:17" ht="12.75">
      <c r="A24" s="77" t="s">
        <v>17</v>
      </c>
      <c r="B24" s="62" t="s">
        <v>45</v>
      </c>
      <c r="C24" s="37" t="s">
        <v>44</v>
      </c>
      <c r="D24" s="60">
        <f t="shared" si="0"/>
        <v>122</v>
      </c>
      <c r="E24" s="1">
        <f t="shared" si="1"/>
        <v>122</v>
      </c>
      <c r="F24" s="40">
        <v>67</v>
      </c>
      <c r="G24" s="38">
        <v>67</v>
      </c>
      <c r="H24" s="40">
        <v>55</v>
      </c>
      <c r="I24" s="38">
        <v>55</v>
      </c>
      <c r="J24" s="40"/>
      <c r="K24" s="38"/>
      <c r="L24" s="40"/>
      <c r="M24" s="38"/>
      <c r="N24" s="40"/>
      <c r="O24" s="38"/>
      <c r="P24" s="40"/>
      <c r="Q24" s="42"/>
    </row>
    <row r="25" spans="1:17" ht="12.75">
      <c r="A25" s="77" t="s">
        <v>17</v>
      </c>
      <c r="B25" s="62" t="s">
        <v>43</v>
      </c>
      <c r="C25" s="37" t="s">
        <v>44</v>
      </c>
      <c r="D25" s="60">
        <f t="shared" si="0"/>
        <v>118</v>
      </c>
      <c r="E25" s="1">
        <f t="shared" si="1"/>
        <v>118</v>
      </c>
      <c r="F25" s="40">
        <v>61</v>
      </c>
      <c r="G25" s="38">
        <v>61</v>
      </c>
      <c r="H25" s="40">
        <v>57</v>
      </c>
      <c r="I25" s="38">
        <v>57</v>
      </c>
      <c r="J25" s="40"/>
      <c r="K25" s="38"/>
      <c r="L25" s="40"/>
      <c r="M25" s="38"/>
      <c r="N25" s="40"/>
      <c r="O25" s="38"/>
      <c r="P25" s="40"/>
      <c r="Q25" s="42"/>
    </row>
    <row r="26" spans="1:17" ht="12.75">
      <c r="A26" s="77" t="s">
        <v>17</v>
      </c>
      <c r="B26" s="62" t="s">
        <v>62</v>
      </c>
      <c r="C26" s="37" t="s">
        <v>36</v>
      </c>
      <c r="D26" s="60">
        <f t="shared" si="0"/>
        <v>35</v>
      </c>
      <c r="E26" s="1">
        <f t="shared" si="1"/>
        <v>35</v>
      </c>
      <c r="F26" s="40"/>
      <c r="G26" s="38"/>
      <c r="H26" s="40">
        <v>35</v>
      </c>
      <c r="I26" s="38">
        <v>35</v>
      </c>
      <c r="J26" s="40"/>
      <c r="K26" s="38"/>
      <c r="L26" s="40"/>
      <c r="M26" s="38"/>
      <c r="N26" s="40"/>
      <c r="O26" s="38"/>
      <c r="P26" s="40"/>
      <c r="Q26" s="42"/>
    </row>
    <row r="27" spans="1:17" ht="12.75">
      <c r="A27" s="77" t="s">
        <v>17</v>
      </c>
      <c r="B27" s="62" t="s">
        <v>161</v>
      </c>
      <c r="C27" s="37" t="s">
        <v>26</v>
      </c>
      <c r="D27" s="60">
        <f t="shared" si="0"/>
        <v>83</v>
      </c>
      <c r="E27" s="1">
        <f t="shared" si="1"/>
        <v>83</v>
      </c>
      <c r="F27" s="40">
        <v>83</v>
      </c>
      <c r="G27" s="38">
        <v>83</v>
      </c>
      <c r="H27" s="40"/>
      <c r="I27" s="38"/>
      <c r="J27" s="40"/>
      <c r="K27" s="38"/>
      <c r="L27" s="40"/>
      <c r="M27" s="38"/>
      <c r="N27" s="40"/>
      <c r="O27" s="38"/>
      <c r="P27" s="40"/>
      <c r="Q27" s="42"/>
    </row>
    <row r="28" spans="1:17" ht="12.75">
      <c r="A28" s="77" t="s">
        <v>17</v>
      </c>
      <c r="B28" s="62" t="s">
        <v>15</v>
      </c>
      <c r="C28" s="37" t="s">
        <v>16</v>
      </c>
      <c r="D28" s="60">
        <f t="shared" si="0"/>
        <v>170</v>
      </c>
      <c r="E28" s="1">
        <f t="shared" si="1"/>
        <v>170</v>
      </c>
      <c r="F28" s="40">
        <v>88</v>
      </c>
      <c r="G28" s="38">
        <v>88</v>
      </c>
      <c r="H28" s="40">
        <v>82</v>
      </c>
      <c r="I28" s="38">
        <v>82</v>
      </c>
      <c r="J28" s="40"/>
      <c r="K28" s="38"/>
      <c r="L28" s="40"/>
      <c r="M28" s="38"/>
      <c r="N28" s="40"/>
      <c r="O28" s="38"/>
      <c r="P28" s="40"/>
      <c r="Q28" s="42"/>
    </row>
    <row r="29" spans="1:17" ht="12.75">
      <c r="A29" s="77" t="s">
        <v>17</v>
      </c>
      <c r="B29" s="62" t="s">
        <v>22</v>
      </c>
      <c r="C29" s="37" t="s">
        <v>23</v>
      </c>
      <c r="D29" s="60">
        <f t="shared" si="0"/>
        <v>156</v>
      </c>
      <c r="E29" s="1">
        <f t="shared" si="1"/>
        <v>156</v>
      </c>
      <c r="F29" s="40">
        <v>80</v>
      </c>
      <c r="G29" s="38">
        <v>80</v>
      </c>
      <c r="H29" s="40">
        <v>76</v>
      </c>
      <c r="I29" s="38">
        <v>76</v>
      </c>
      <c r="J29" s="40"/>
      <c r="K29" s="38"/>
      <c r="L29" s="40"/>
      <c r="M29" s="38"/>
      <c r="N29" s="40"/>
      <c r="O29" s="38"/>
      <c r="P29" s="40"/>
      <c r="Q29" s="42"/>
    </row>
    <row r="30" spans="1:17" ht="12.75">
      <c r="A30" s="78" t="s">
        <v>17</v>
      </c>
      <c r="B30" s="66" t="s">
        <v>42</v>
      </c>
      <c r="C30" s="67" t="s">
        <v>23</v>
      </c>
      <c r="D30" s="68">
        <f t="shared" si="0"/>
        <v>113</v>
      </c>
      <c r="E30" s="25">
        <f t="shared" si="1"/>
        <v>113</v>
      </c>
      <c r="F30" s="53">
        <v>53</v>
      </c>
      <c r="G30" s="54">
        <v>53</v>
      </c>
      <c r="H30" s="53">
        <v>60</v>
      </c>
      <c r="I30" s="54">
        <v>60</v>
      </c>
      <c r="J30" s="53"/>
      <c r="K30" s="54"/>
      <c r="L30" s="53"/>
      <c r="M30" s="54"/>
      <c r="N30" s="53"/>
      <c r="O30" s="54"/>
      <c r="P30" s="53"/>
      <c r="Q30" s="57"/>
    </row>
    <row r="31" spans="1:17" ht="12.75">
      <c r="A31" s="77" t="s">
        <v>21</v>
      </c>
      <c r="B31" s="62" t="s">
        <v>141</v>
      </c>
      <c r="C31" s="37" t="s">
        <v>16</v>
      </c>
      <c r="D31" s="60">
        <f t="shared" si="0"/>
        <v>34</v>
      </c>
      <c r="E31" s="1">
        <f t="shared" si="1"/>
        <v>34</v>
      </c>
      <c r="F31" s="40"/>
      <c r="G31" s="38"/>
      <c r="H31" s="40">
        <v>34</v>
      </c>
      <c r="I31" s="38">
        <v>34</v>
      </c>
      <c r="J31" s="40"/>
      <c r="K31" s="38"/>
      <c r="L31" s="40"/>
      <c r="M31" s="38"/>
      <c r="N31" s="40"/>
      <c r="O31" s="38"/>
      <c r="P31" s="40"/>
      <c r="Q31" s="42"/>
    </row>
    <row r="32" spans="1:17" ht="12.75">
      <c r="A32" s="77" t="s">
        <v>21</v>
      </c>
      <c r="B32" s="62" t="s">
        <v>165</v>
      </c>
      <c r="C32" s="37" t="s">
        <v>157</v>
      </c>
      <c r="D32" s="60">
        <f t="shared" si="0"/>
        <v>68</v>
      </c>
      <c r="E32" s="1">
        <f t="shared" si="1"/>
        <v>68</v>
      </c>
      <c r="F32" s="40">
        <v>68</v>
      </c>
      <c r="G32" s="38">
        <v>68</v>
      </c>
      <c r="H32" s="40"/>
      <c r="I32" s="38"/>
      <c r="J32" s="40"/>
      <c r="K32" s="38"/>
      <c r="L32" s="40"/>
      <c r="M32" s="38"/>
      <c r="N32" s="40"/>
      <c r="O32" s="38"/>
      <c r="P32" s="40"/>
      <c r="Q32" s="42"/>
    </row>
    <row r="33" spans="1:17" ht="12.75">
      <c r="A33" s="77" t="s">
        <v>21</v>
      </c>
      <c r="B33" s="62" t="s">
        <v>33</v>
      </c>
      <c r="C33" s="37" t="s">
        <v>26</v>
      </c>
      <c r="D33" s="60">
        <f t="shared" si="0"/>
        <v>124</v>
      </c>
      <c r="E33" s="1">
        <f t="shared" si="1"/>
        <v>124</v>
      </c>
      <c r="F33" s="40">
        <v>57</v>
      </c>
      <c r="G33" s="38">
        <v>57</v>
      </c>
      <c r="H33" s="40">
        <v>67</v>
      </c>
      <c r="I33" s="38">
        <v>67</v>
      </c>
      <c r="J33" s="40"/>
      <c r="K33" s="38"/>
      <c r="L33" s="40"/>
      <c r="M33" s="38"/>
      <c r="N33" s="40"/>
      <c r="O33" s="38"/>
      <c r="P33" s="40"/>
      <c r="Q33" s="42"/>
    </row>
    <row r="34" spans="1:17" ht="12.75">
      <c r="A34" s="77" t="s">
        <v>21</v>
      </c>
      <c r="B34" s="62" t="s">
        <v>166</v>
      </c>
      <c r="C34" s="37" t="s">
        <v>23</v>
      </c>
      <c r="D34" s="60">
        <f t="shared" si="0"/>
        <v>15</v>
      </c>
      <c r="E34" s="1">
        <f t="shared" si="1"/>
        <v>15</v>
      </c>
      <c r="F34" s="40">
        <v>15</v>
      </c>
      <c r="G34" s="38">
        <v>15</v>
      </c>
      <c r="H34" s="40"/>
      <c r="I34" s="38"/>
      <c r="J34" s="40"/>
      <c r="K34" s="38"/>
      <c r="L34" s="40"/>
      <c r="M34" s="38"/>
      <c r="N34" s="40"/>
      <c r="O34" s="38"/>
      <c r="P34" s="40"/>
      <c r="Q34" s="42"/>
    </row>
    <row r="35" spans="1:17" ht="12.75">
      <c r="A35" s="77" t="s">
        <v>21</v>
      </c>
      <c r="B35" s="62" t="s">
        <v>47</v>
      </c>
      <c r="C35" s="37" t="s">
        <v>26</v>
      </c>
      <c r="D35" s="60">
        <f t="shared" si="0"/>
        <v>54</v>
      </c>
      <c r="E35" s="1">
        <f t="shared" si="1"/>
        <v>54</v>
      </c>
      <c r="F35" s="40"/>
      <c r="G35" s="38"/>
      <c r="H35" s="40">
        <v>54</v>
      </c>
      <c r="I35" s="38">
        <v>54</v>
      </c>
      <c r="J35" s="40"/>
      <c r="K35" s="38"/>
      <c r="L35" s="40"/>
      <c r="M35" s="38"/>
      <c r="N35" s="40"/>
      <c r="O35" s="38"/>
      <c r="P35" s="40"/>
      <c r="Q35" s="42"/>
    </row>
    <row r="36" spans="1:17" ht="12.75">
      <c r="A36" s="77" t="s">
        <v>21</v>
      </c>
      <c r="B36" s="62" t="s">
        <v>140</v>
      </c>
      <c r="C36" s="37" t="s">
        <v>11</v>
      </c>
      <c r="D36" s="60">
        <f t="shared" si="0"/>
        <v>75</v>
      </c>
      <c r="E36" s="1">
        <f t="shared" si="1"/>
        <v>75</v>
      </c>
      <c r="F36" s="40"/>
      <c r="G36" s="38"/>
      <c r="H36" s="40">
        <v>75</v>
      </c>
      <c r="I36" s="38">
        <v>75</v>
      </c>
      <c r="J36" s="40"/>
      <c r="K36" s="38"/>
      <c r="L36" s="40"/>
      <c r="M36" s="38"/>
      <c r="N36" s="40"/>
      <c r="O36" s="38"/>
      <c r="P36" s="40"/>
      <c r="Q36" s="42"/>
    </row>
    <row r="37" spans="1:17" ht="12.75">
      <c r="A37" s="77" t="s">
        <v>21</v>
      </c>
      <c r="B37" s="62" t="s">
        <v>49</v>
      </c>
      <c r="C37" s="37" t="s">
        <v>23</v>
      </c>
      <c r="D37" s="60">
        <f t="shared" si="0"/>
        <v>51</v>
      </c>
      <c r="E37" s="1">
        <f t="shared" si="1"/>
        <v>51</v>
      </c>
      <c r="F37" s="40"/>
      <c r="G37" s="38"/>
      <c r="H37" s="40">
        <v>51</v>
      </c>
      <c r="I37" s="38">
        <v>51</v>
      </c>
      <c r="J37" s="40"/>
      <c r="K37" s="38"/>
      <c r="L37" s="40"/>
      <c r="M37" s="38"/>
      <c r="N37" s="40"/>
      <c r="O37" s="38"/>
      <c r="P37" s="40"/>
      <c r="Q37" s="42"/>
    </row>
    <row r="38" spans="1:17" ht="12.75">
      <c r="A38" s="77" t="s">
        <v>21</v>
      </c>
      <c r="B38" s="62" t="s">
        <v>164</v>
      </c>
      <c r="C38" s="37" t="s">
        <v>6</v>
      </c>
      <c r="D38" s="60">
        <f t="shared" si="0"/>
        <v>71</v>
      </c>
      <c r="E38" s="1">
        <f t="shared" si="1"/>
        <v>71</v>
      </c>
      <c r="F38" s="40">
        <v>71</v>
      </c>
      <c r="G38" s="38">
        <v>71</v>
      </c>
      <c r="H38" s="40"/>
      <c r="I38" s="38"/>
      <c r="J38" s="40"/>
      <c r="K38" s="38"/>
      <c r="L38" s="40"/>
      <c r="M38" s="38"/>
      <c r="N38" s="40"/>
      <c r="O38" s="38"/>
      <c r="P38" s="40"/>
      <c r="Q38" s="42"/>
    </row>
    <row r="39" spans="1:17" ht="12.75">
      <c r="A39" s="77" t="s">
        <v>21</v>
      </c>
      <c r="B39" s="62" t="s">
        <v>167</v>
      </c>
      <c r="C39" s="37" t="s">
        <v>23</v>
      </c>
      <c r="D39" s="60">
        <f t="shared" si="0"/>
        <v>12</v>
      </c>
      <c r="E39" s="1">
        <f t="shared" si="1"/>
        <v>12</v>
      </c>
      <c r="F39" s="40">
        <v>12</v>
      </c>
      <c r="G39" s="38">
        <v>12</v>
      </c>
      <c r="H39" s="40"/>
      <c r="I39" s="38"/>
      <c r="J39" s="40"/>
      <c r="K39" s="38"/>
      <c r="L39" s="40"/>
      <c r="M39" s="38"/>
      <c r="N39" s="40"/>
      <c r="O39" s="38"/>
      <c r="P39" s="40"/>
      <c r="Q39" s="42"/>
    </row>
    <row r="40" spans="1:17" ht="12.75">
      <c r="A40" s="77" t="s">
        <v>21</v>
      </c>
      <c r="B40" s="62" t="s">
        <v>57</v>
      </c>
      <c r="C40" s="37" t="s">
        <v>23</v>
      </c>
      <c r="D40" s="60">
        <f t="shared" si="0"/>
        <v>103</v>
      </c>
      <c r="E40" s="1">
        <f t="shared" si="1"/>
        <v>103</v>
      </c>
      <c r="F40" s="40">
        <v>62</v>
      </c>
      <c r="G40" s="38">
        <v>62</v>
      </c>
      <c r="H40" s="40">
        <v>41</v>
      </c>
      <c r="I40" s="38">
        <v>41</v>
      </c>
      <c r="J40" s="40"/>
      <c r="K40" s="38"/>
      <c r="L40" s="40"/>
      <c r="M40" s="38"/>
      <c r="N40" s="40"/>
      <c r="O40" s="38"/>
      <c r="P40" s="40"/>
      <c r="Q40" s="42"/>
    </row>
    <row r="41" spans="1:17" ht="12.75">
      <c r="A41" s="77" t="s">
        <v>21</v>
      </c>
      <c r="B41" s="62" t="s">
        <v>87</v>
      </c>
      <c r="C41" s="37" t="s">
        <v>11</v>
      </c>
      <c r="D41" s="60">
        <f t="shared" si="0"/>
        <v>11</v>
      </c>
      <c r="E41" s="1">
        <f t="shared" si="1"/>
        <v>11</v>
      </c>
      <c r="F41" s="40"/>
      <c r="G41" s="38"/>
      <c r="H41" s="40">
        <v>11</v>
      </c>
      <c r="I41" s="38">
        <v>11</v>
      </c>
      <c r="J41" s="40"/>
      <c r="K41" s="38"/>
      <c r="L41" s="40"/>
      <c r="M41" s="38"/>
      <c r="N41" s="40"/>
      <c r="O41" s="38"/>
      <c r="P41" s="40"/>
      <c r="Q41" s="42"/>
    </row>
    <row r="42" spans="1:17" ht="12.75">
      <c r="A42" s="77" t="s">
        <v>21</v>
      </c>
      <c r="B42" s="62" t="s">
        <v>133</v>
      </c>
      <c r="C42" s="37" t="s">
        <v>6</v>
      </c>
      <c r="D42" s="60">
        <f t="shared" si="0"/>
        <v>161</v>
      </c>
      <c r="E42" s="1">
        <f t="shared" si="1"/>
        <v>161</v>
      </c>
      <c r="F42" s="40">
        <v>81</v>
      </c>
      <c r="G42" s="38">
        <v>81</v>
      </c>
      <c r="H42" s="40">
        <v>80</v>
      </c>
      <c r="I42" s="38">
        <v>80</v>
      </c>
      <c r="J42" s="40"/>
      <c r="K42" s="38"/>
      <c r="L42" s="40"/>
      <c r="M42" s="38"/>
      <c r="N42" s="40"/>
      <c r="O42" s="38"/>
      <c r="P42" s="40"/>
      <c r="Q42" s="42"/>
    </row>
    <row r="43" spans="1:17" ht="12.75">
      <c r="A43" s="77" t="s">
        <v>21</v>
      </c>
      <c r="B43" s="62" t="s">
        <v>163</v>
      </c>
      <c r="C43" s="37" t="s">
        <v>23</v>
      </c>
      <c r="D43" s="60">
        <f t="shared" si="0"/>
        <v>91</v>
      </c>
      <c r="E43" s="1">
        <f t="shared" si="1"/>
        <v>91</v>
      </c>
      <c r="F43" s="40">
        <v>91</v>
      </c>
      <c r="G43" s="38">
        <v>91</v>
      </c>
      <c r="H43" s="40"/>
      <c r="I43" s="38"/>
      <c r="J43" s="40"/>
      <c r="K43" s="38"/>
      <c r="L43" s="40"/>
      <c r="M43" s="38"/>
      <c r="N43" s="40"/>
      <c r="O43" s="38"/>
      <c r="P43" s="40"/>
      <c r="Q43" s="42"/>
    </row>
    <row r="44" spans="1:17" ht="12.75">
      <c r="A44" s="78" t="s">
        <v>21</v>
      </c>
      <c r="B44" s="66" t="s">
        <v>79</v>
      </c>
      <c r="C44" s="67" t="s">
        <v>6</v>
      </c>
      <c r="D44" s="68">
        <f t="shared" si="0"/>
        <v>44</v>
      </c>
      <c r="E44" s="25">
        <f t="shared" si="1"/>
        <v>44</v>
      </c>
      <c r="F44" s="53">
        <v>24</v>
      </c>
      <c r="G44" s="54">
        <v>24</v>
      </c>
      <c r="H44" s="53">
        <v>20</v>
      </c>
      <c r="I44" s="54">
        <v>20</v>
      </c>
      <c r="J44" s="53"/>
      <c r="K44" s="54"/>
      <c r="L44" s="53"/>
      <c r="M44" s="54"/>
      <c r="N44" s="53"/>
      <c r="O44" s="54"/>
      <c r="P44" s="53"/>
      <c r="Q44" s="57"/>
    </row>
    <row r="45" spans="1:17" ht="12.75">
      <c r="A45" s="77" t="s">
        <v>7</v>
      </c>
      <c r="B45" s="62" t="s">
        <v>175</v>
      </c>
      <c r="C45" s="37" t="s">
        <v>6</v>
      </c>
      <c r="D45" s="60">
        <f aca="true" t="shared" si="2" ref="D45:D68">SUM(F45,H45,J45,L45,N45,P45)</f>
        <v>44</v>
      </c>
      <c r="E45" s="1">
        <f aca="true" t="shared" si="3" ref="E45:E68">SUM(G45,I45,K45,M45,O45,Q45)</f>
        <v>44</v>
      </c>
      <c r="F45" s="40">
        <v>44</v>
      </c>
      <c r="G45" s="41">
        <v>44</v>
      </c>
      <c r="H45" s="40"/>
      <c r="I45" s="41"/>
      <c r="J45" s="40"/>
      <c r="K45" s="38"/>
      <c r="L45" s="40"/>
      <c r="M45" s="38"/>
      <c r="N45" s="40"/>
      <c r="O45" s="38"/>
      <c r="P45" s="40"/>
      <c r="Q45" s="42"/>
    </row>
    <row r="46" spans="1:17" ht="12.75">
      <c r="A46" s="77" t="s">
        <v>7</v>
      </c>
      <c r="B46" s="62" t="s">
        <v>92</v>
      </c>
      <c r="C46" s="37" t="s">
        <v>26</v>
      </c>
      <c r="D46" s="60">
        <f t="shared" si="2"/>
        <v>4</v>
      </c>
      <c r="E46" s="1">
        <f t="shared" si="3"/>
        <v>4</v>
      </c>
      <c r="F46" s="40">
        <v>1</v>
      </c>
      <c r="G46" s="41">
        <v>1</v>
      </c>
      <c r="H46" s="40">
        <v>3</v>
      </c>
      <c r="I46" s="41">
        <v>3</v>
      </c>
      <c r="J46" s="40"/>
      <c r="K46" s="38"/>
      <c r="L46" s="40"/>
      <c r="M46" s="38"/>
      <c r="N46" s="40"/>
      <c r="O46" s="38"/>
      <c r="P46" s="40"/>
      <c r="Q46" s="42"/>
    </row>
    <row r="47" spans="1:17" ht="12.75">
      <c r="A47" s="77" t="s">
        <v>7</v>
      </c>
      <c r="B47" s="62" t="s">
        <v>37</v>
      </c>
      <c r="C47" s="37" t="s">
        <v>23</v>
      </c>
      <c r="D47" s="60">
        <f t="shared" si="2"/>
        <v>62</v>
      </c>
      <c r="E47" s="1">
        <f t="shared" si="3"/>
        <v>62</v>
      </c>
      <c r="F47" s="40"/>
      <c r="G47" s="38"/>
      <c r="H47" s="40">
        <v>62</v>
      </c>
      <c r="I47" s="38">
        <v>62</v>
      </c>
      <c r="J47" s="40"/>
      <c r="K47" s="38"/>
      <c r="L47" s="40"/>
      <c r="M47" s="38"/>
      <c r="N47" s="40"/>
      <c r="O47" s="38"/>
      <c r="P47" s="40"/>
      <c r="Q47" s="42"/>
    </row>
    <row r="48" spans="1:17" ht="12.75">
      <c r="A48" s="77" t="s">
        <v>7</v>
      </c>
      <c r="B48" s="62" t="s">
        <v>168</v>
      </c>
      <c r="C48" s="37" t="s">
        <v>6</v>
      </c>
      <c r="D48" s="60">
        <f t="shared" si="2"/>
        <v>94</v>
      </c>
      <c r="E48" s="1">
        <f t="shared" si="3"/>
        <v>94</v>
      </c>
      <c r="F48" s="40">
        <v>94</v>
      </c>
      <c r="G48" s="38">
        <v>94</v>
      </c>
      <c r="H48" s="40"/>
      <c r="I48" s="38"/>
      <c r="J48" s="40"/>
      <c r="K48" s="38"/>
      <c r="L48" s="40"/>
      <c r="M48" s="38"/>
      <c r="N48" s="40"/>
      <c r="O48" s="38"/>
      <c r="P48" s="40"/>
      <c r="Q48" s="42"/>
    </row>
    <row r="49" spans="1:17" ht="12.75">
      <c r="A49" s="77" t="s">
        <v>7</v>
      </c>
      <c r="B49" s="62" t="s">
        <v>30</v>
      </c>
      <c r="C49" s="37" t="s">
        <v>31</v>
      </c>
      <c r="D49" s="60">
        <f t="shared" si="2"/>
        <v>136</v>
      </c>
      <c r="E49" s="1">
        <f t="shared" si="3"/>
        <v>136</v>
      </c>
      <c r="F49" s="40">
        <v>65</v>
      </c>
      <c r="G49" s="38">
        <v>65</v>
      </c>
      <c r="H49" s="40">
        <v>71</v>
      </c>
      <c r="I49" s="38">
        <v>71</v>
      </c>
      <c r="J49" s="40"/>
      <c r="K49" s="38"/>
      <c r="L49" s="40"/>
      <c r="M49" s="38"/>
      <c r="N49" s="40"/>
      <c r="O49" s="38"/>
      <c r="P49" s="40"/>
      <c r="Q49" s="42"/>
    </row>
    <row r="50" spans="1:17" ht="12.75">
      <c r="A50" s="77" t="s">
        <v>7</v>
      </c>
      <c r="B50" s="62" t="s">
        <v>34</v>
      </c>
      <c r="C50" s="37" t="s">
        <v>11</v>
      </c>
      <c r="D50" s="60">
        <f t="shared" si="2"/>
        <v>129</v>
      </c>
      <c r="E50" s="1">
        <f t="shared" si="3"/>
        <v>129</v>
      </c>
      <c r="F50" s="40">
        <v>63</v>
      </c>
      <c r="G50" s="38">
        <v>63</v>
      </c>
      <c r="H50" s="40">
        <v>66</v>
      </c>
      <c r="I50" s="38">
        <v>66</v>
      </c>
      <c r="J50" s="40"/>
      <c r="K50" s="38"/>
      <c r="L50" s="40"/>
      <c r="M50" s="38"/>
      <c r="N50" s="40"/>
      <c r="O50" s="38"/>
      <c r="P50" s="40"/>
      <c r="Q50" s="42"/>
    </row>
    <row r="51" spans="1:17" ht="12.75">
      <c r="A51" s="77" t="s">
        <v>7</v>
      </c>
      <c r="B51" s="62" t="s">
        <v>176</v>
      </c>
      <c r="C51" s="37" t="s">
        <v>6</v>
      </c>
      <c r="D51" s="60">
        <f t="shared" si="2"/>
        <v>40</v>
      </c>
      <c r="E51" s="1">
        <f t="shared" si="3"/>
        <v>40</v>
      </c>
      <c r="F51" s="40">
        <v>40</v>
      </c>
      <c r="G51" s="41">
        <v>40</v>
      </c>
      <c r="H51" s="40"/>
      <c r="I51" s="41"/>
      <c r="J51" s="40"/>
      <c r="K51" s="38"/>
      <c r="L51" s="40"/>
      <c r="M51" s="38"/>
      <c r="N51" s="40"/>
      <c r="O51" s="38"/>
      <c r="P51" s="40"/>
      <c r="Q51" s="42"/>
    </row>
    <row r="52" spans="1:17" ht="12.75">
      <c r="A52" s="77" t="s">
        <v>7</v>
      </c>
      <c r="B52" s="62" t="s">
        <v>56</v>
      </c>
      <c r="C52" s="37" t="s">
        <v>23</v>
      </c>
      <c r="D52" s="60">
        <f t="shared" si="2"/>
        <v>95</v>
      </c>
      <c r="E52" s="1">
        <f t="shared" si="3"/>
        <v>95</v>
      </c>
      <c r="F52" s="40">
        <v>55</v>
      </c>
      <c r="G52" s="38">
        <v>55</v>
      </c>
      <c r="H52" s="40">
        <v>40</v>
      </c>
      <c r="I52" s="38">
        <v>40</v>
      </c>
      <c r="J52" s="40"/>
      <c r="K52" s="38"/>
      <c r="L52" s="40"/>
      <c r="M52" s="38"/>
      <c r="N52" s="40"/>
      <c r="O52" s="38"/>
      <c r="P52" s="40"/>
      <c r="Q52" s="42"/>
    </row>
    <row r="53" spans="1:17" ht="12.75">
      <c r="A53" s="77" t="s">
        <v>7</v>
      </c>
      <c r="B53" s="62" t="s">
        <v>60</v>
      </c>
      <c r="C53" s="37" t="s">
        <v>11</v>
      </c>
      <c r="D53" s="60">
        <f t="shared" si="2"/>
        <v>35</v>
      </c>
      <c r="E53" s="1">
        <f t="shared" si="3"/>
        <v>35</v>
      </c>
      <c r="F53" s="40"/>
      <c r="G53" s="38"/>
      <c r="H53" s="40">
        <v>35</v>
      </c>
      <c r="I53" s="38">
        <v>35</v>
      </c>
      <c r="J53" s="40"/>
      <c r="K53" s="38"/>
      <c r="L53" s="40"/>
      <c r="M53" s="38"/>
      <c r="N53" s="40"/>
      <c r="O53" s="38"/>
      <c r="P53" s="40"/>
      <c r="Q53" s="42"/>
    </row>
    <row r="54" spans="1:17" ht="12.75">
      <c r="A54" s="77" t="s">
        <v>7</v>
      </c>
      <c r="B54" s="62" t="s">
        <v>139</v>
      </c>
      <c r="C54" s="37" t="s">
        <v>23</v>
      </c>
      <c r="D54" s="60">
        <f t="shared" si="2"/>
        <v>23</v>
      </c>
      <c r="E54" s="1">
        <f t="shared" si="3"/>
        <v>23</v>
      </c>
      <c r="F54" s="40"/>
      <c r="G54" s="38"/>
      <c r="H54" s="40">
        <v>23</v>
      </c>
      <c r="I54" s="38">
        <v>23</v>
      </c>
      <c r="J54" s="40"/>
      <c r="K54" s="38"/>
      <c r="L54" s="40"/>
      <c r="M54" s="38"/>
      <c r="N54" s="40"/>
      <c r="O54" s="38"/>
      <c r="P54" s="40"/>
      <c r="Q54" s="42"/>
    </row>
    <row r="55" spans="1:17" ht="12.75">
      <c r="A55" s="77" t="s">
        <v>7</v>
      </c>
      <c r="B55" s="62" t="s">
        <v>172</v>
      </c>
      <c r="C55" s="37" t="s">
        <v>19</v>
      </c>
      <c r="D55" s="60">
        <f t="shared" si="2"/>
        <v>52</v>
      </c>
      <c r="E55" s="1">
        <f t="shared" si="3"/>
        <v>52</v>
      </c>
      <c r="F55" s="40">
        <v>52</v>
      </c>
      <c r="G55" s="41">
        <v>52</v>
      </c>
      <c r="H55" s="40"/>
      <c r="I55" s="41"/>
      <c r="J55" s="40"/>
      <c r="K55" s="38"/>
      <c r="L55" s="40"/>
      <c r="M55" s="38"/>
      <c r="N55" s="40"/>
      <c r="O55" s="38"/>
      <c r="P55" s="40"/>
      <c r="Q55" s="42"/>
    </row>
    <row r="56" spans="1:17" ht="12.75">
      <c r="A56" s="77" t="s">
        <v>7</v>
      </c>
      <c r="B56" s="62" t="s">
        <v>52</v>
      </c>
      <c r="C56" s="37" t="s">
        <v>26</v>
      </c>
      <c r="D56" s="60">
        <f t="shared" si="2"/>
        <v>46</v>
      </c>
      <c r="E56" s="1">
        <f t="shared" si="3"/>
        <v>46</v>
      </c>
      <c r="F56" s="40"/>
      <c r="G56" s="38"/>
      <c r="H56" s="40">
        <v>46</v>
      </c>
      <c r="I56" s="38">
        <v>46</v>
      </c>
      <c r="J56" s="40"/>
      <c r="K56" s="38"/>
      <c r="L56" s="40"/>
      <c r="M56" s="38"/>
      <c r="N56" s="40"/>
      <c r="O56" s="38"/>
      <c r="P56" s="40"/>
      <c r="Q56" s="42"/>
    </row>
    <row r="57" spans="1:17" ht="12.75">
      <c r="A57" s="77" t="s">
        <v>7</v>
      </c>
      <c r="B57" s="62" t="s">
        <v>135</v>
      </c>
      <c r="C57" s="37" t="s">
        <v>26</v>
      </c>
      <c r="D57" s="60">
        <f t="shared" si="2"/>
        <v>81</v>
      </c>
      <c r="E57" s="1">
        <f t="shared" si="3"/>
        <v>81</v>
      </c>
      <c r="F57" s="40">
        <v>38</v>
      </c>
      <c r="G57" s="38">
        <v>38</v>
      </c>
      <c r="H57" s="40">
        <v>43</v>
      </c>
      <c r="I57" s="38">
        <v>43</v>
      </c>
      <c r="J57" s="40"/>
      <c r="K57" s="38"/>
      <c r="L57" s="40"/>
      <c r="M57" s="38"/>
      <c r="N57" s="40"/>
      <c r="O57" s="38"/>
      <c r="P57" s="40"/>
      <c r="Q57" s="42"/>
    </row>
    <row r="58" spans="1:17" ht="12.75">
      <c r="A58" s="77" t="s">
        <v>7</v>
      </c>
      <c r="B58" s="62" t="s">
        <v>177</v>
      </c>
      <c r="C58" s="37" t="s">
        <v>6</v>
      </c>
      <c r="D58" s="60">
        <f t="shared" si="2"/>
        <v>0</v>
      </c>
      <c r="E58" s="1">
        <f t="shared" si="3"/>
        <v>0</v>
      </c>
      <c r="F58" s="40"/>
      <c r="G58" s="41"/>
      <c r="H58" s="40"/>
      <c r="I58" s="41"/>
      <c r="J58" s="40"/>
      <c r="K58" s="38"/>
      <c r="L58" s="40"/>
      <c r="M58" s="38"/>
      <c r="N58" s="40"/>
      <c r="O58" s="38"/>
      <c r="P58" s="40"/>
      <c r="Q58" s="42"/>
    </row>
    <row r="59" spans="1:17" ht="12.75">
      <c r="A59" s="77" t="s">
        <v>7</v>
      </c>
      <c r="B59" s="62" t="s">
        <v>169</v>
      </c>
      <c r="C59" s="37" t="s">
        <v>23</v>
      </c>
      <c r="D59" s="60">
        <f t="shared" si="2"/>
        <v>80</v>
      </c>
      <c r="E59" s="1">
        <f t="shared" si="3"/>
        <v>80</v>
      </c>
      <c r="F59" s="40">
        <v>80</v>
      </c>
      <c r="G59" s="38">
        <v>80</v>
      </c>
      <c r="H59" s="40"/>
      <c r="I59" s="38"/>
      <c r="J59" s="40"/>
      <c r="K59" s="38"/>
      <c r="L59" s="40"/>
      <c r="M59" s="38"/>
      <c r="N59" s="40"/>
      <c r="O59" s="38"/>
      <c r="P59" s="40"/>
      <c r="Q59" s="42"/>
    </row>
    <row r="60" spans="1:17" ht="12.75">
      <c r="A60" s="77" t="s">
        <v>7</v>
      </c>
      <c r="B60" s="62" t="s">
        <v>171</v>
      </c>
      <c r="C60" s="37" t="s">
        <v>23</v>
      </c>
      <c r="D60" s="60">
        <f t="shared" si="2"/>
        <v>58</v>
      </c>
      <c r="E60" s="1">
        <f t="shared" si="3"/>
        <v>58</v>
      </c>
      <c r="F60" s="40">
        <v>58</v>
      </c>
      <c r="G60" s="38">
        <v>58</v>
      </c>
      <c r="H60" s="40"/>
      <c r="I60" s="38"/>
      <c r="J60" s="40"/>
      <c r="K60" s="38"/>
      <c r="L60" s="40"/>
      <c r="M60" s="38"/>
      <c r="N60" s="40"/>
      <c r="O60" s="38"/>
      <c r="P60" s="40"/>
      <c r="Q60" s="42"/>
    </row>
    <row r="61" spans="1:17" ht="12.75">
      <c r="A61" s="77" t="s">
        <v>7</v>
      </c>
      <c r="B61" s="62" t="s">
        <v>170</v>
      </c>
      <c r="C61" s="37" t="s">
        <v>16</v>
      </c>
      <c r="D61" s="60">
        <f t="shared" si="2"/>
        <v>72</v>
      </c>
      <c r="E61" s="1">
        <f t="shared" si="3"/>
        <v>72</v>
      </c>
      <c r="F61" s="40">
        <v>72</v>
      </c>
      <c r="G61" s="41">
        <v>72</v>
      </c>
      <c r="H61" s="40"/>
      <c r="I61" s="41"/>
      <c r="J61" s="40"/>
      <c r="K61" s="38"/>
      <c r="L61" s="40"/>
      <c r="M61" s="38"/>
      <c r="N61" s="40"/>
      <c r="O61" s="38"/>
      <c r="P61" s="40"/>
      <c r="Q61" s="42"/>
    </row>
    <row r="62" spans="1:17" ht="12.75">
      <c r="A62" s="77" t="s">
        <v>7</v>
      </c>
      <c r="B62" s="62" t="s">
        <v>75</v>
      </c>
      <c r="C62" s="37" t="s">
        <v>23</v>
      </c>
      <c r="D62" s="60">
        <f t="shared" si="2"/>
        <v>38</v>
      </c>
      <c r="E62" s="1">
        <f t="shared" si="3"/>
        <v>38</v>
      </c>
      <c r="F62" s="40">
        <v>18</v>
      </c>
      <c r="G62" s="38">
        <v>18</v>
      </c>
      <c r="H62" s="40">
        <v>20</v>
      </c>
      <c r="I62" s="38">
        <v>20</v>
      </c>
      <c r="J62" s="40"/>
      <c r="K62" s="38"/>
      <c r="L62" s="40"/>
      <c r="M62" s="38"/>
      <c r="N62" s="40"/>
      <c r="O62" s="38"/>
      <c r="P62" s="40"/>
      <c r="Q62" s="42"/>
    </row>
    <row r="63" spans="1:17" ht="12.75">
      <c r="A63" s="77" t="s">
        <v>7</v>
      </c>
      <c r="B63" s="62" t="s">
        <v>8</v>
      </c>
      <c r="C63" s="37" t="s">
        <v>9</v>
      </c>
      <c r="D63" s="60">
        <f t="shared" si="2"/>
        <v>85</v>
      </c>
      <c r="E63" s="1">
        <f t="shared" si="3"/>
        <v>85</v>
      </c>
      <c r="F63" s="40"/>
      <c r="G63" s="38"/>
      <c r="H63" s="40">
        <v>85</v>
      </c>
      <c r="I63" s="38">
        <v>85</v>
      </c>
      <c r="J63" s="40"/>
      <c r="K63" s="38"/>
      <c r="L63" s="40"/>
      <c r="M63" s="38"/>
      <c r="N63" s="40"/>
      <c r="O63" s="38"/>
      <c r="P63" s="40"/>
      <c r="Q63" s="42"/>
    </row>
    <row r="64" spans="1:17" ht="12.75">
      <c r="A64" s="77" t="s">
        <v>7</v>
      </c>
      <c r="B64" s="62" t="s">
        <v>74</v>
      </c>
      <c r="C64" s="37" t="s">
        <v>26</v>
      </c>
      <c r="D64" s="60">
        <f t="shared" si="2"/>
        <v>51</v>
      </c>
      <c r="E64" s="1">
        <f t="shared" si="3"/>
        <v>51</v>
      </c>
      <c r="F64" s="40">
        <v>30</v>
      </c>
      <c r="G64" s="38">
        <v>30</v>
      </c>
      <c r="H64" s="40">
        <v>21</v>
      </c>
      <c r="I64" s="38">
        <v>21</v>
      </c>
      <c r="J64" s="40"/>
      <c r="K64" s="38"/>
      <c r="L64" s="40"/>
      <c r="M64" s="38"/>
      <c r="N64" s="40"/>
      <c r="O64" s="38"/>
      <c r="P64" s="40"/>
      <c r="Q64" s="42"/>
    </row>
    <row r="65" spans="1:17" ht="12.75">
      <c r="A65" s="77" t="s">
        <v>7</v>
      </c>
      <c r="B65" s="62" t="s">
        <v>174</v>
      </c>
      <c r="C65" s="37" t="s">
        <v>6</v>
      </c>
      <c r="D65" s="60">
        <f t="shared" si="2"/>
        <v>46</v>
      </c>
      <c r="E65" s="1">
        <f t="shared" si="3"/>
        <v>46</v>
      </c>
      <c r="F65" s="40">
        <v>46</v>
      </c>
      <c r="G65" s="41">
        <v>46</v>
      </c>
      <c r="H65" s="40"/>
      <c r="I65" s="41"/>
      <c r="J65" s="40"/>
      <c r="K65" s="38"/>
      <c r="L65" s="40"/>
      <c r="M65" s="38"/>
      <c r="N65" s="40"/>
      <c r="O65" s="38"/>
      <c r="P65" s="40"/>
      <c r="Q65" s="42"/>
    </row>
    <row r="66" spans="1:17" ht="12.75">
      <c r="A66" s="77" t="s">
        <v>7</v>
      </c>
      <c r="B66" s="62" t="s">
        <v>173</v>
      </c>
      <c r="C66" s="37" t="s">
        <v>6</v>
      </c>
      <c r="D66" s="60">
        <f t="shared" si="2"/>
        <v>48</v>
      </c>
      <c r="E66" s="1">
        <f t="shared" si="3"/>
        <v>48</v>
      </c>
      <c r="F66" s="40">
        <v>48</v>
      </c>
      <c r="G66" s="41">
        <v>48</v>
      </c>
      <c r="H66" s="40"/>
      <c r="I66" s="41"/>
      <c r="J66" s="40"/>
      <c r="K66" s="38"/>
      <c r="L66" s="40"/>
      <c r="M66" s="38"/>
      <c r="N66" s="40"/>
      <c r="O66" s="38"/>
      <c r="P66" s="40"/>
      <c r="Q66" s="42"/>
    </row>
    <row r="67" spans="1:17" ht="12.75">
      <c r="A67" s="77" t="s">
        <v>7</v>
      </c>
      <c r="B67" s="62" t="s">
        <v>82</v>
      </c>
      <c r="C67" s="37" t="s">
        <v>16</v>
      </c>
      <c r="D67" s="60">
        <f t="shared" si="2"/>
        <v>14</v>
      </c>
      <c r="E67" s="1">
        <f t="shared" si="3"/>
        <v>14</v>
      </c>
      <c r="F67" s="40"/>
      <c r="G67" s="38"/>
      <c r="H67" s="40">
        <v>14</v>
      </c>
      <c r="I67" s="38">
        <v>14</v>
      </c>
      <c r="J67" s="40"/>
      <c r="K67" s="38"/>
      <c r="L67" s="40"/>
      <c r="M67" s="38"/>
      <c r="N67" s="40"/>
      <c r="O67" s="38"/>
      <c r="P67" s="40"/>
      <c r="Q67" s="42"/>
    </row>
    <row r="68" spans="1:17" ht="12.75">
      <c r="A68" s="78" t="s">
        <v>7</v>
      </c>
      <c r="B68" s="67" t="s">
        <v>46</v>
      </c>
      <c r="C68" s="67" t="s">
        <v>16</v>
      </c>
      <c r="D68" s="68">
        <f t="shared" si="2"/>
        <v>54</v>
      </c>
      <c r="E68" s="26">
        <f t="shared" si="3"/>
        <v>54</v>
      </c>
      <c r="F68" s="54"/>
      <c r="G68" s="54"/>
      <c r="H68" s="53">
        <v>54</v>
      </c>
      <c r="I68" s="57">
        <v>54</v>
      </c>
      <c r="J68" s="54"/>
      <c r="K68" s="54"/>
      <c r="L68" s="53"/>
      <c r="M68" s="54"/>
      <c r="N68" s="53"/>
      <c r="O68" s="54"/>
      <c r="P68" s="53"/>
      <c r="Q68" s="57"/>
    </row>
    <row r="69" spans="1:17" ht="12.75">
      <c r="A69" s="77" t="s">
        <v>14</v>
      </c>
      <c r="B69" s="62" t="s">
        <v>32</v>
      </c>
      <c r="C69" s="37" t="s">
        <v>6</v>
      </c>
      <c r="D69" s="60">
        <f t="shared" si="0"/>
        <v>68</v>
      </c>
      <c r="E69" s="1">
        <f t="shared" si="1"/>
        <v>68</v>
      </c>
      <c r="F69" s="40"/>
      <c r="G69" s="38"/>
      <c r="H69" s="40">
        <v>68</v>
      </c>
      <c r="I69" s="38">
        <v>68</v>
      </c>
      <c r="J69" s="40"/>
      <c r="K69" s="38"/>
      <c r="L69" s="40"/>
      <c r="M69" s="38"/>
      <c r="N69" s="40"/>
      <c r="O69" s="38"/>
      <c r="P69" s="40"/>
      <c r="Q69" s="42"/>
    </row>
    <row r="70" spans="1:17" ht="12.75">
      <c r="A70" s="77" t="s">
        <v>14</v>
      </c>
      <c r="B70" s="62" t="s">
        <v>143</v>
      </c>
      <c r="C70" s="37" t="s">
        <v>23</v>
      </c>
      <c r="D70" s="60">
        <f aca="true" t="shared" si="4" ref="D70:D132">SUM(F70,H70,J70,L70,N70,P70)</f>
        <v>38</v>
      </c>
      <c r="E70" s="1">
        <f aca="true" t="shared" si="5" ref="E70:E132">SUM(G70,I70,K70,M70,O70,Q70)</f>
        <v>38</v>
      </c>
      <c r="F70" s="40"/>
      <c r="G70" s="38"/>
      <c r="H70" s="40">
        <v>38</v>
      </c>
      <c r="I70" s="38">
        <v>38</v>
      </c>
      <c r="J70" s="40"/>
      <c r="K70" s="38"/>
      <c r="L70" s="40"/>
      <c r="M70" s="38"/>
      <c r="N70" s="40"/>
      <c r="O70" s="38"/>
      <c r="P70" s="40"/>
      <c r="Q70" s="42"/>
    </row>
    <row r="71" spans="1:17" ht="12.75">
      <c r="A71" s="77" t="s">
        <v>14</v>
      </c>
      <c r="B71" s="62" t="s">
        <v>182</v>
      </c>
      <c r="C71" s="37" t="s">
        <v>6</v>
      </c>
      <c r="D71" s="60">
        <f t="shared" si="4"/>
        <v>40</v>
      </c>
      <c r="E71" s="1">
        <f t="shared" si="5"/>
        <v>40</v>
      </c>
      <c r="F71" s="40">
        <v>40</v>
      </c>
      <c r="G71" s="38">
        <v>40</v>
      </c>
      <c r="H71" s="40"/>
      <c r="I71" s="38"/>
      <c r="J71" s="40"/>
      <c r="K71" s="38"/>
      <c r="L71" s="40"/>
      <c r="M71" s="38"/>
      <c r="N71" s="40"/>
      <c r="O71" s="38"/>
      <c r="P71" s="40"/>
      <c r="Q71" s="42"/>
    </row>
    <row r="72" spans="1:17" ht="12.75">
      <c r="A72" s="77" t="s">
        <v>14</v>
      </c>
      <c r="B72" s="62" t="s">
        <v>185</v>
      </c>
      <c r="C72" s="37" t="s">
        <v>6</v>
      </c>
      <c r="D72" s="60">
        <f t="shared" si="4"/>
        <v>21</v>
      </c>
      <c r="E72" s="1">
        <f t="shared" si="5"/>
        <v>21</v>
      </c>
      <c r="F72" s="40">
        <v>21</v>
      </c>
      <c r="G72" s="38">
        <v>21</v>
      </c>
      <c r="H72" s="40"/>
      <c r="I72" s="38"/>
      <c r="J72" s="40"/>
      <c r="K72" s="38"/>
      <c r="L72" s="40"/>
      <c r="M72" s="38"/>
      <c r="N72" s="40"/>
      <c r="O72" s="38"/>
      <c r="P72" s="40"/>
      <c r="Q72" s="42"/>
    </row>
    <row r="73" spans="1:17" ht="12.75">
      <c r="A73" s="77" t="s">
        <v>14</v>
      </c>
      <c r="B73" s="62" t="s">
        <v>136</v>
      </c>
      <c r="C73" s="37" t="s">
        <v>19</v>
      </c>
      <c r="D73" s="60">
        <f t="shared" si="4"/>
        <v>49</v>
      </c>
      <c r="E73" s="1">
        <f t="shared" si="5"/>
        <v>49</v>
      </c>
      <c r="F73" s="40"/>
      <c r="G73" s="38"/>
      <c r="H73" s="40">
        <v>49</v>
      </c>
      <c r="I73" s="38">
        <v>49</v>
      </c>
      <c r="J73" s="40"/>
      <c r="K73" s="38"/>
      <c r="L73" s="40"/>
      <c r="M73" s="38"/>
      <c r="N73" s="40"/>
      <c r="O73" s="38"/>
      <c r="P73" s="40"/>
      <c r="Q73" s="42"/>
    </row>
    <row r="74" spans="1:17" ht="12.75">
      <c r="A74" s="77" t="s">
        <v>14</v>
      </c>
      <c r="B74" s="62" t="s">
        <v>187</v>
      </c>
      <c r="C74" s="37" t="s">
        <v>26</v>
      </c>
      <c r="D74" s="60">
        <f t="shared" si="4"/>
        <v>13</v>
      </c>
      <c r="E74" s="1">
        <f t="shared" si="5"/>
        <v>13</v>
      </c>
      <c r="F74" s="40">
        <v>13</v>
      </c>
      <c r="G74" s="38">
        <v>13</v>
      </c>
      <c r="H74" s="40"/>
      <c r="I74" s="38"/>
      <c r="J74" s="40"/>
      <c r="K74" s="38"/>
      <c r="L74" s="40"/>
      <c r="M74" s="38"/>
      <c r="N74" s="40"/>
      <c r="O74" s="38"/>
      <c r="P74" s="40"/>
      <c r="Q74" s="42"/>
    </row>
    <row r="75" spans="1:17" ht="12.75">
      <c r="A75" s="77" t="s">
        <v>14</v>
      </c>
      <c r="B75" s="62" t="s">
        <v>40</v>
      </c>
      <c r="C75" s="37" t="s">
        <v>157</v>
      </c>
      <c r="D75" s="60">
        <f t="shared" si="4"/>
        <v>118</v>
      </c>
      <c r="E75" s="1">
        <f t="shared" si="5"/>
        <v>118</v>
      </c>
      <c r="F75" s="40">
        <v>60</v>
      </c>
      <c r="G75" s="38">
        <v>60</v>
      </c>
      <c r="H75" s="40">
        <v>58</v>
      </c>
      <c r="I75" s="38">
        <v>58</v>
      </c>
      <c r="J75" s="40"/>
      <c r="K75" s="38"/>
      <c r="L75" s="40"/>
      <c r="M75" s="38"/>
      <c r="N75" s="40"/>
      <c r="O75" s="38"/>
      <c r="P75" s="40"/>
      <c r="Q75" s="42"/>
    </row>
    <row r="76" spans="1:17" ht="12.75">
      <c r="A76" s="77" t="s">
        <v>14</v>
      </c>
      <c r="B76" s="62" t="s">
        <v>29</v>
      </c>
      <c r="C76" s="37" t="s">
        <v>19</v>
      </c>
      <c r="D76" s="60">
        <f t="shared" si="4"/>
        <v>72</v>
      </c>
      <c r="E76" s="1">
        <f t="shared" si="5"/>
        <v>72</v>
      </c>
      <c r="F76" s="40"/>
      <c r="G76" s="38"/>
      <c r="H76" s="40">
        <v>72</v>
      </c>
      <c r="I76" s="38">
        <v>72</v>
      </c>
      <c r="J76" s="40"/>
      <c r="K76" s="38"/>
      <c r="L76" s="40"/>
      <c r="M76" s="38"/>
      <c r="N76" s="40"/>
      <c r="O76" s="38"/>
      <c r="P76" s="40"/>
      <c r="Q76" s="42"/>
    </row>
    <row r="77" spans="1:17" ht="12.75">
      <c r="A77" s="77" t="s">
        <v>14</v>
      </c>
      <c r="B77" s="62" t="s">
        <v>142</v>
      </c>
      <c r="C77" s="37" t="s">
        <v>36</v>
      </c>
      <c r="D77" s="60">
        <f t="shared" si="4"/>
        <v>63</v>
      </c>
      <c r="E77" s="1">
        <f t="shared" si="5"/>
        <v>63</v>
      </c>
      <c r="F77" s="40"/>
      <c r="G77" s="38"/>
      <c r="H77" s="40">
        <v>63</v>
      </c>
      <c r="I77" s="38">
        <v>63</v>
      </c>
      <c r="J77" s="40"/>
      <c r="K77" s="38"/>
      <c r="L77" s="40"/>
      <c r="M77" s="38"/>
      <c r="N77" s="40"/>
      <c r="O77" s="38"/>
      <c r="P77" s="40"/>
      <c r="Q77" s="42"/>
    </row>
    <row r="78" spans="1:17" ht="12.75">
      <c r="A78" s="77" t="s">
        <v>14</v>
      </c>
      <c r="B78" s="62" t="s">
        <v>81</v>
      </c>
      <c r="C78" s="37" t="s">
        <v>6</v>
      </c>
      <c r="D78" s="60">
        <f t="shared" si="4"/>
        <v>15</v>
      </c>
      <c r="E78" s="1">
        <f t="shared" si="5"/>
        <v>15</v>
      </c>
      <c r="F78" s="40"/>
      <c r="G78" s="38"/>
      <c r="H78" s="40">
        <v>15</v>
      </c>
      <c r="I78" s="38">
        <v>15</v>
      </c>
      <c r="J78" s="40"/>
      <c r="K78" s="38"/>
      <c r="L78" s="40"/>
      <c r="M78" s="38"/>
      <c r="N78" s="40"/>
      <c r="O78" s="38"/>
      <c r="P78" s="40"/>
      <c r="Q78" s="42"/>
    </row>
    <row r="79" spans="1:17" ht="12.75">
      <c r="A79" s="77" t="s">
        <v>14</v>
      </c>
      <c r="B79" s="62" t="s">
        <v>91</v>
      </c>
      <c r="C79" s="37" t="s">
        <v>36</v>
      </c>
      <c r="D79" s="60">
        <f t="shared" si="4"/>
        <v>4</v>
      </c>
      <c r="E79" s="1">
        <f t="shared" si="5"/>
        <v>4</v>
      </c>
      <c r="F79" s="40"/>
      <c r="G79" s="38"/>
      <c r="H79" s="40">
        <v>4</v>
      </c>
      <c r="I79" s="38">
        <v>4</v>
      </c>
      <c r="J79" s="40"/>
      <c r="K79" s="38"/>
      <c r="L79" s="40"/>
      <c r="M79" s="38"/>
      <c r="N79" s="40"/>
      <c r="O79" s="38"/>
      <c r="P79" s="40"/>
      <c r="Q79" s="42"/>
    </row>
    <row r="80" spans="1:17" ht="12.75">
      <c r="A80" s="77" t="s">
        <v>14</v>
      </c>
      <c r="B80" s="62" t="s">
        <v>53</v>
      </c>
      <c r="C80" s="37" t="s">
        <v>11</v>
      </c>
      <c r="D80" s="60">
        <f t="shared" si="4"/>
        <v>44</v>
      </c>
      <c r="E80" s="1">
        <f t="shared" si="5"/>
        <v>44</v>
      </c>
      <c r="F80" s="40"/>
      <c r="G80" s="38"/>
      <c r="H80" s="40">
        <v>44</v>
      </c>
      <c r="I80" s="38">
        <v>44</v>
      </c>
      <c r="J80" s="40"/>
      <c r="K80" s="38"/>
      <c r="L80" s="40"/>
      <c r="M80" s="38"/>
      <c r="N80" s="40"/>
      <c r="O80" s="38"/>
      <c r="P80" s="40"/>
      <c r="Q80" s="42"/>
    </row>
    <row r="81" spans="1:17" ht="12.75">
      <c r="A81" s="77" t="s">
        <v>14</v>
      </c>
      <c r="B81" s="62" t="s">
        <v>186</v>
      </c>
      <c r="C81" s="37" t="s">
        <v>23</v>
      </c>
      <c r="D81" s="60">
        <f t="shared" si="4"/>
        <v>14</v>
      </c>
      <c r="E81" s="1">
        <f t="shared" si="5"/>
        <v>14</v>
      </c>
      <c r="F81" s="40">
        <v>14</v>
      </c>
      <c r="G81" s="38">
        <v>14</v>
      </c>
      <c r="H81" s="40"/>
      <c r="I81" s="38"/>
      <c r="J81" s="40"/>
      <c r="K81" s="38"/>
      <c r="L81" s="40"/>
      <c r="M81" s="38"/>
      <c r="N81" s="40"/>
      <c r="O81" s="38"/>
      <c r="P81" s="40"/>
      <c r="Q81" s="42"/>
    </row>
    <row r="82" spans="1:17" ht="12.75">
      <c r="A82" s="77" t="s">
        <v>14</v>
      </c>
      <c r="B82" s="62" t="s">
        <v>180</v>
      </c>
      <c r="C82" s="37" t="s">
        <v>6</v>
      </c>
      <c r="D82" s="60">
        <f t="shared" si="4"/>
        <v>74</v>
      </c>
      <c r="E82" s="1">
        <f t="shared" si="5"/>
        <v>74</v>
      </c>
      <c r="F82" s="40">
        <v>74</v>
      </c>
      <c r="G82" s="38">
        <v>74</v>
      </c>
      <c r="H82" s="40"/>
      <c r="I82" s="38"/>
      <c r="J82" s="40"/>
      <c r="K82" s="38"/>
      <c r="L82" s="40"/>
      <c r="M82" s="38"/>
      <c r="N82" s="40"/>
      <c r="O82" s="38"/>
      <c r="P82" s="40"/>
      <c r="Q82" s="42"/>
    </row>
    <row r="83" spans="1:17" ht="12.75">
      <c r="A83" s="77" t="s">
        <v>14</v>
      </c>
      <c r="B83" s="62" t="s">
        <v>66</v>
      </c>
      <c r="C83" s="37" t="s">
        <v>31</v>
      </c>
      <c r="D83" s="60">
        <f t="shared" si="4"/>
        <v>54</v>
      </c>
      <c r="E83" s="1">
        <f t="shared" si="5"/>
        <v>54</v>
      </c>
      <c r="F83" s="40">
        <v>24</v>
      </c>
      <c r="G83" s="38">
        <v>24</v>
      </c>
      <c r="H83" s="40">
        <v>30</v>
      </c>
      <c r="I83" s="38">
        <v>30</v>
      </c>
      <c r="J83" s="40"/>
      <c r="K83" s="38"/>
      <c r="L83" s="40"/>
      <c r="M83" s="38"/>
      <c r="N83" s="40"/>
      <c r="O83" s="38"/>
      <c r="P83" s="40"/>
      <c r="Q83" s="42"/>
    </row>
    <row r="84" spans="1:17" ht="12.75">
      <c r="A84" s="77" t="s">
        <v>14</v>
      </c>
      <c r="B84" s="62" t="s">
        <v>184</v>
      </c>
      <c r="C84" s="37" t="s">
        <v>6</v>
      </c>
      <c r="D84" s="60">
        <f t="shared" si="4"/>
        <v>34</v>
      </c>
      <c r="E84" s="1">
        <f t="shared" si="5"/>
        <v>34</v>
      </c>
      <c r="F84" s="40">
        <v>34</v>
      </c>
      <c r="G84" s="38">
        <v>34</v>
      </c>
      <c r="H84" s="40"/>
      <c r="I84" s="38"/>
      <c r="J84" s="40"/>
      <c r="K84" s="38"/>
      <c r="L84" s="40"/>
      <c r="M84" s="38"/>
      <c r="N84" s="40"/>
      <c r="O84" s="38"/>
      <c r="P84" s="40"/>
      <c r="Q84" s="42"/>
    </row>
    <row r="85" spans="1:17" ht="12.75">
      <c r="A85" s="77" t="s">
        <v>14</v>
      </c>
      <c r="B85" s="62" t="s">
        <v>183</v>
      </c>
      <c r="C85" s="37" t="s">
        <v>26</v>
      </c>
      <c r="D85" s="60">
        <f t="shared" si="4"/>
        <v>36</v>
      </c>
      <c r="E85" s="1">
        <f t="shared" si="5"/>
        <v>36</v>
      </c>
      <c r="F85" s="40">
        <v>36</v>
      </c>
      <c r="G85" s="38">
        <v>36</v>
      </c>
      <c r="H85" s="40"/>
      <c r="I85" s="38"/>
      <c r="J85" s="40"/>
      <c r="K85" s="38"/>
      <c r="L85" s="40"/>
      <c r="M85" s="38"/>
      <c r="N85" s="40"/>
      <c r="O85" s="38"/>
      <c r="P85" s="40"/>
      <c r="Q85" s="42"/>
    </row>
    <row r="86" spans="1:17" ht="12.75">
      <c r="A86" s="77" t="s">
        <v>14</v>
      </c>
      <c r="B86" s="62" t="s">
        <v>178</v>
      </c>
      <c r="C86" s="37" t="s">
        <v>6</v>
      </c>
      <c r="D86" s="60">
        <f t="shared" si="4"/>
        <v>95</v>
      </c>
      <c r="E86" s="1">
        <f t="shared" si="5"/>
        <v>95</v>
      </c>
      <c r="F86" s="40">
        <v>95</v>
      </c>
      <c r="G86" s="38">
        <v>95</v>
      </c>
      <c r="H86" s="40"/>
      <c r="I86" s="38"/>
      <c r="J86" s="40"/>
      <c r="K86" s="38"/>
      <c r="L86" s="40"/>
      <c r="M86" s="38"/>
      <c r="N86" s="40"/>
      <c r="O86" s="38"/>
      <c r="P86" s="40"/>
      <c r="Q86" s="42"/>
    </row>
    <row r="87" spans="1:17" ht="12.75">
      <c r="A87" s="77" t="s">
        <v>14</v>
      </c>
      <c r="B87" s="62" t="s">
        <v>179</v>
      </c>
      <c r="C87" s="37" t="s">
        <v>6</v>
      </c>
      <c r="D87" s="60">
        <f t="shared" si="4"/>
        <v>82</v>
      </c>
      <c r="E87" s="1">
        <f t="shared" si="5"/>
        <v>82</v>
      </c>
      <c r="F87" s="40">
        <v>82</v>
      </c>
      <c r="G87" s="38">
        <v>82</v>
      </c>
      <c r="H87" s="40"/>
      <c r="I87" s="38"/>
      <c r="J87" s="40"/>
      <c r="K87" s="38"/>
      <c r="L87" s="40"/>
      <c r="M87" s="38"/>
      <c r="N87" s="40"/>
      <c r="O87" s="38"/>
      <c r="P87" s="40"/>
      <c r="Q87" s="42"/>
    </row>
    <row r="88" spans="1:17" ht="12.75">
      <c r="A88" s="77" t="s">
        <v>14</v>
      </c>
      <c r="B88" s="62" t="s">
        <v>78</v>
      </c>
      <c r="C88" s="37" t="s">
        <v>26</v>
      </c>
      <c r="D88" s="60">
        <f t="shared" si="4"/>
        <v>41</v>
      </c>
      <c r="E88" s="1">
        <f t="shared" si="5"/>
        <v>41</v>
      </c>
      <c r="F88" s="40">
        <v>22</v>
      </c>
      <c r="G88" s="38">
        <v>22</v>
      </c>
      <c r="H88" s="40">
        <v>19</v>
      </c>
      <c r="I88" s="38">
        <v>19</v>
      </c>
      <c r="J88" s="40"/>
      <c r="K88" s="38"/>
      <c r="L88" s="40"/>
      <c r="M88" s="38"/>
      <c r="N88" s="40"/>
      <c r="O88" s="38"/>
      <c r="P88" s="40"/>
      <c r="Q88" s="42"/>
    </row>
    <row r="89" spans="1:17" ht="12.75">
      <c r="A89" s="77" t="s">
        <v>14</v>
      </c>
      <c r="B89" s="62" t="s">
        <v>13</v>
      </c>
      <c r="C89" s="37" t="s">
        <v>11</v>
      </c>
      <c r="D89" s="60">
        <f t="shared" si="4"/>
        <v>173</v>
      </c>
      <c r="E89" s="1">
        <f t="shared" si="5"/>
        <v>173</v>
      </c>
      <c r="F89" s="40">
        <v>90</v>
      </c>
      <c r="G89" s="38">
        <v>90</v>
      </c>
      <c r="H89" s="40">
        <v>83</v>
      </c>
      <c r="I89" s="38">
        <v>83</v>
      </c>
      <c r="J89" s="40"/>
      <c r="K89" s="38"/>
      <c r="L89" s="40"/>
      <c r="M89" s="38"/>
      <c r="N89" s="40"/>
      <c r="O89" s="38"/>
      <c r="P89" s="40"/>
      <c r="Q89" s="42"/>
    </row>
    <row r="90" spans="1:17" ht="12.75">
      <c r="A90" s="78" t="s">
        <v>14</v>
      </c>
      <c r="B90" s="66" t="s">
        <v>181</v>
      </c>
      <c r="C90" s="67" t="s">
        <v>11</v>
      </c>
      <c r="D90" s="68">
        <f t="shared" si="4"/>
        <v>47</v>
      </c>
      <c r="E90" s="25">
        <f t="shared" si="5"/>
        <v>47</v>
      </c>
      <c r="F90" s="53">
        <v>47</v>
      </c>
      <c r="G90" s="54">
        <v>47</v>
      </c>
      <c r="H90" s="53"/>
      <c r="I90" s="54"/>
      <c r="J90" s="53"/>
      <c r="K90" s="54"/>
      <c r="L90" s="53"/>
      <c r="M90" s="54"/>
      <c r="N90" s="53"/>
      <c r="O90" s="54"/>
      <c r="P90" s="53"/>
      <c r="Q90" s="57"/>
    </row>
    <row r="91" spans="1:17" ht="12.75">
      <c r="A91" s="77" t="s">
        <v>27</v>
      </c>
      <c r="B91" s="62" t="s">
        <v>59</v>
      </c>
      <c r="C91" s="37" t="s">
        <v>23</v>
      </c>
      <c r="D91" s="60">
        <f t="shared" si="4"/>
        <v>43</v>
      </c>
      <c r="E91" s="1">
        <f t="shared" si="5"/>
        <v>43</v>
      </c>
      <c r="F91" s="40"/>
      <c r="G91" s="38"/>
      <c r="H91" s="40">
        <v>43</v>
      </c>
      <c r="I91" s="38">
        <v>43</v>
      </c>
      <c r="J91" s="40"/>
      <c r="K91" s="38"/>
      <c r="L91" s="40"/>
      <c r="M91" s="38"/>
      <c r="N91" s="40"/>
      <c r="O91" s="38"/>
      <c r="P91" s="40"/>
      <c r="Q91" s="42"/>
    </row>
    <row r="92" spans="1:17" ht="12.75">
      <c r="A92" s="77" t="s">
        <v>27</v>
      </c>
      <c r="B92" s="62" t="s">
        <v>193</v>
      </c>
      <c r="C92" s="37" t="s">
        <v>11</v>
      </c>
      <c r="D92" s="60">
        <f t="shared" si="4"/>
        <v>9</v>
      </c>
      <c r="E92" s="1">
        <f t="shared" si="5"/>
        <v>9</v>
      </c>
      <c r="F92" s="40">
        <v>9</v>
      </c>
      <c r="G92" s="38">
        <v>9</v>
      </c>
      <c r="H92" s="40"/>
      <c r="I92" s="38"/>
      <c r="J92" s="40"/>
      <c r="K92" s="38"/>
      <c r="L92" s="40"/>
      <c r="M92" s="38"/>
      <c r="N92" s="40"/>
      <c r="O92" s="38"/>
      <c r="P92" s="40"/>
      <c r="Q92" s="42"/>
    </row>
    <row r="93" spans="1:17" ht="12.75">
      <c r="A93" s="77" t="s">
        <v>27</v>
      </c>
      <c r="B93" s="62" t="s">
        <v>85</v>
      </c>
      <c r="C93" s="37" t="s">
        <v>23</v>
      </c>
      <c r="D93" s="60">
        <f t="shared" si="4"/>
        <v>35</v>
      </c>
      <c r="E93" s="1">
        <f t="shared" si="5"/>
        <v>35</v>
      </c>
      <c r="F93" s="40">
        <v>19</v>
      </c>
      <c r="G93" s="38">
        <v>19</v>
      </c>
      <c r="H93" s="40">
        <v>16</v>
      </c>
      <c r="I93" s="38">
        <v>16</v>
      </c>
      <c r="J93" s="40"/>
      <c r="K93" s="38"/>
      <c r="L93" s="40"/>
      <c r="M93" s="38"/>
      <c r="N93" s="40"/>
      <c r="O93" s="38"/>
      <c r="P93" s="40"/>
      <c r="Q93" s="42"/>
    </row>
    <row r="94" spans="1:17" ht="12.75">
      <c r="A94" s="77" t="s">
        <v>27</v>
      </c>
      <c r="B94" s="62" t="s">
        <v>144</v>
      </c>
      <c r="C94" s="37" t="s">
        <v>26</v>
      </c>
      <c r="D94" s="60">
        <f t="shared" si="4"/>
        <v>49</v>
      </c>
      <c r="E94" s="1">
        <f t="shared" si="5"/>
        <v>49</v>
      </c>
      <c r="F94" s="40"/>
      <c r="G94" s="38"/>
      <c r="H94" s="40">
        <v>49</v>
      </c>
      <c r="I94" s="38">
        <v>49</v>
      </c>
      <c r="J94" s="40"/>
      <c r="K94" s="38"/>
      <c r="L94" s="40"/>
      <c r="M94" s="38"/>
      <c r="N94" s="40"/>
      <c r="O94" s="38"/>
      <c r="P94" s="40"/>
      <c r="Q94" s="42"/>
    </row>
    <row r="95" spans="1:17" ht="12.75">
      <c r="A95" s="77" t="s">
        <v>27</v>
      </c>
      <c r="B95" s="62" t="s">
        <v>147</v>
      </c>
      <c r="C95" s="37" t="s">
        <v>36</v>
      </c>
      <c r="D95" s="60">
        <f t="shared" si="4"/>
        <v>10</v>
      </c>
      <c r="E95" s="1">
        <f t="shared" si="5"/>
        <v>10</v>
      </c>
      <c r="F95" s="40"/>
      <c r="G95" s="38"/>
      <c r="H95" s="40">
        <v>10</v>
      </c>
      <c r="I95" s="38">
        <v>10</v>
      </c>
      <c r="J95" s="40"/>
      <c r="K95" s="38"/>
      <c r="L95" s="40"/>
      <c r="M95" s="38"/>
      <c r="N95" s="40"/>
      <c r="O95" s="38"/>
      <c r="P95" s="40"/>
      <c r="Q95" s="42"/>
    </row>
    <row r="96" spans="1:17" ht="12.75">
      <c r="A96" s="77" t="s">
        <v>27</v>
      </c>
      <c r="B96" s="62" t="s">
        <v>71</v>
      </c>
      <c r="C96" s="37" t="s">
        <v>31</v>
      </c>
      <c r="D96" s="60">
        <f t="shared" si="4"/>
        <v>30</v>
      </c>
      <c r="E96" s="1">
        <f t="shared" si="5"/>
        <v>30</v>
      </c>
      <c r="F96" s="40"/>
      <c r="G96" s="38"/>
      <c r="H96" s="40">
        <v>30</v>
      </c>
      <c r="I96" s="38">
        <v>30</v>
      </c>
      <c r="J96" s="40"/>
      <c r="K96" s="38"/>
      <c r="L96" s="40"/>
      <c r="M96" s="38"/>
      <c r="N96" s="40"/>
      <c r="O96" s="38"/>
      <c r="P96" s="40"/>
      <c r="Q96" s="42"/>
    </row>
    <row r="97" spans="1:17" ht="12.75">
      <c r="A97" s="77" t="s">
        <v>27</v>
      </c>
      <c r="B97" s="62" t="s">
        <v>83</v>
      </c>
      <c r="C97" s="37" t="s">
        <v>84</v>
      </c>
      <c r="D97" s="60">
        <f t="shared" si="4"/>
        <v>42</v>
      </c>
      <c r="E97" s="1">
        <f t="shared" si="5"/>
        <v>42</v>
      </c>
      <c r="F97" s="40">
        <v>24</v>
      </c>
      <c r="G97" s="38">
        <v>24</v>
      </c>
      <c r="H97" s="40">
        <v>18</v>
      </c>
      <c r="I97" s="38">
        <v>18</v>
      </c>
      <c r="J97" s="40"/>
      <c r="K97" s="38"/>
      <c r="L97" s="40"/>
      <c r="M97" s="38"/>
      <c r="N97" s="40"/>
      <c r="O97" s="38"/>
      <c r="P97" s="40"/>
      <c r="Q97" s="42"/>
    </row>
    <row r="98" spans="1:17" ht="12.75">
      <c r="A98" s="77" t="s">
        <v>27</v>
      </c>
      <c r="B98" s="62" t="s">
        <v>61</v>
      </c>
      <c r="C98" s="37" t="s">
        <v>36</v>
      </c>
      <c r="D98" s="60">
        <f t="shared" si="4"/>
        <v>39</v>
      </c>
      <c r="E98" s="1">
        <f t="shared" si="5"/>
        <v>39</v>
      </c>
      <c r="F98" s="40"/>
      <c r="G98" s="38"/>
      <c r="H98" s="40">
        <v>39</v>
      </c>
      <c r="I98" s="38">
        <v>39</v>
      </c>
      <c r="J98" s="40"/>
      <c r="K98" s="38"/>
      <c r="L98" s="40"/>
      <c r="M98" s="38"/>
      <c r="N98" s="40"/>
      <c r="O98" s="38"/>
      <c r="P98" s="40"/>
      <c r="Q98" s="42"/>
    </row>
    <row r="99" spans="1:17" ht="12.75">
      <c r="A99" s="77" t="s">
        <v>27</v>
      </c>
      <c r="B99" s="62" t="s">
        <v>86</v>
      </c>
      <c r="C99" s="37" t="s">
        <v>36</v>
      </c>
      <c r="D99" s="60">
        <f t="shared" si="4"/>
        <v>13</v>
      </c>
      <c r="E99" s="1">
        <f t="shared" si="5"/>
        <v>13</v>
      </c>
      <c r="F99" s="40"/>
      <c r="G99" s="38"/>
      <c r="H99" s="40">
        <v>13</v>
      </c>
      <c r="I99" s="38">
        <v>13</v>
      </c>
      <c r="J99" s="40"/>
      <c r="K99" s="38"/>
      <c r="L99" s="40"/>
      <c r="M99" s="38"/>
      <c r="N99" s="40"/>
      <c r="O99" s="38"/>
      <c r="P99" s="40"/>
      <c r="Q99" s="42"/>
    </row>
    <row r="100" spans="1:17" ht="12.75">
      <c r="A100" s="77" t="s">
        <v>27</v>
      </c>
      <c r="B100" s="62" t="s">
        <v>194</v>
      </c>
      <c r="C100" s="37" t="s">
        <v>11</v>
      </c>
      <c r="D100" s="60">
        <f t="shared" si="4"/>
        <v>7</v>
      </c>
      <c r="E100" s="1">
        <f t="shared" si="5"/>
        <v>7</v>
      </c>
      <c r="F100" s="40">
        <v>7</v>
      </c>
      <c r="G100" s="38">
        <v>7</v>
      </c>
      <c r="H100" s="40"/>
      <c r="I100" s="38"/>
      <c r="J100" s="40"/>
      <c r="K100" s="38"/>
      <c r="L100" s="40"/>
      <c r="M100" s="38"/>
      <c r="N100" s="40"/>
      <c r="O100" s="38"/>
      <c r="P100" s="40"/>
      <c r="Q100" s="42"/>
    </row>
    <row r="101" spans="1:17" ht="12.75">
      <c r="A101" s="77" t="s">
        <v>27</v>
      </c>
      <c r="B101" s="62" t="s">
        <v>25</v>
      </c>
      <c r="C101" s="37" t="s">
        <v>26</v>
      </c>
      <c r="D101" s="60">
        <f t="shared" si="4"/>
        <v>157</v>
      </c>
      <c r="E101" s="1">
        <f t="shared" si="5"/>
        <v>157</v>
      </c>
      <c r="F101" s="40">
        <v>80</v>
      </c>
      <c r="G101" s="38">
        <v>80</v>
      </c>
      <c r="H101" s="40">
        <v>77</v>
      </c>
      <c r="I101" s="38">
        <v>77</v>
      </c>
      <c r="J101" s="40"/>
      <c r="K101" s="38"/>
      <c r="L101" s="40"/>
      <c r="M101" s="38"/>
      <c r="N101" s="40"/>
      <c r="O101" s="38"/>
      <c r="P101" s="40"/>
      <c r="Q101" s="42"/>
    </row>
    <row r="102" spans="1:17" ht="12.75">
      <c r="A102" s="77" t="s">
        <v>27</v>
      </c>
      <c r="B102" s="62" t="s">
        <v>191</v>
      </c>
      <c r="C102" s="37" t="s">
        <v>6</v>
      </c>
      <c r="D102" s="60">
        <f t="shared" si="4"/>
        <v>31</v>
      </c>
      <c r="E102" s="1">
        <f t="shared" si="5"/>
        <v>31</v>
      </c>
      <c r="F102" s="40">
        <v>31</v>
      </c>
      <c r="G102" s="38">
        <v>31</v>
      </c>
      <c r="H102" s="40"/>
      <c r="I102" s="38"/>
      <c r="J102" s="40"/>
      <c r="K102" s="38"/>
      <c r="L102" s="40"/>
      <c r="M102" s="38"/>
      <c r="N102" s="40"/>
      <c r="O102" s="38"/>
      <c r="P102" s="40"/>
      <c r="Q102" s="42"/>
    </row>
    <row r="103" spans="1:17" ht="12.75">
      <c r="A103" s="77" t="s">
        <v>27</v>
      </c>
      <c r="B103" s="62" t="s">
        <v>192</v>
      </c>
      <c r="C103" s="37" t="s">
        <v>19</v>
      </c>
      <c r="D103" s="60">
        <f t="shared" si="4"/>
        <v>12</v>
      </c>
      <c r="E103" s="1">
        <f t="shared" si="5"/>
        <v>12</v>
      </c>
      <c r="F103" s="40">
        <v>12</v>
      </c>
      <c r="G103" s="38">
        <v>12</v>
      </c>
      <c r="H103" s="40"/>
      <c r="I103" s="38"/>
      <c r="J103" s="40"/>
      <c r="K103" s="38"/>
      <c r="L103" s="40"/>
      <c r="M103" s="38"/>
      <c r="N103" s="40"/>
      <c r="O103" s="38"/>
      <c r="P103" s="40"/>
      <c r="Q103" s="42"/>
    </row>
    <row r="104" spans="1:17" ht="12.75">
      <c r="A104" s="77" t="s">
        <v>27</v>
      </c>
      <c r="B104" s="62" t="s">
        <v>189</v>
      </c>
      <c r="C104" s="37" t="s">
        <v>31</v>
      </c>
      <c r="D104" s="60">
        <f t="shared" si="4"/>
        <v>40</v>
      </c>
      <c r="E104" s="1">
        <f t="shared" si="5"/>
        <v>40</v>
      </c>
      <c r="F104" s="40">
        <v>40</v>
      </c>
      <c r="G104" s="38">
        <v>40</v>
      </c>
      <c r="H104" s="40"/>
      <c r="I104" s="38"/>
      <c r="J104" s="40"/>
      <c r="K104" s="38"/>
      <c r="L104" s="40"/>
      <c r="M104" s="38"/>
      <c r="N104" s="40"/>
      <c r="O104" s="38"/>
      <c r="P104" s="40"/>
      <c r="Q104" s="42"/>
    </row>
    <row r="105" spans="1:17" ht="12.75">
      <c r="A105" s="77" t="s">
        <v>27</v>
      </c>
      <c r="B105" s="62" t="s">
        <v>190</v>
      </c>
      <c r="C105" s="37" t="s">
        <v>6</v>
      </c>
      <c r="D105" s="60">
        <f t="shared" si="4"/>
        <v>34</v>
      </c>
      <c r="E105" s="1">
        <f t="shared" si="5"/>
        <v>34</v>
      </c>
      <c r="F105" s="40">
        <v>34</v>
      </c>
      <c r="G105" s="38">
        <v>34</v>
      </c>
      <c r="H105" s="40"/>
      <c r="I105" s="38"/>
      <c r="J105" s="40"/>
      <c r="K105" s="38"/>
      <c r="L105" s="40"/>
      <c r="M105" s="38"/>
      <c r="N105" s="40"/>
      <c r="O105" s="38"/>
      <c r="P105" s="40"/>
      <c r="Q105" s="42"/>
    </row>
    <row r="106" spans="1:17" ht="12.75">
      <c r="A106" s="78" t="s">
        <v>27</v>
      </c>
      <c r="B106" s="66" t="s">
        <v>188</v>
      </c>
      <c r="C106" s="67" t="s">
        <v>26</v>
      </c>
      <c r="D106" s="68">
        <f t="shared" si="4"/>
        <v>52</v>
      </c>
      <c r="E106" s="25">
        <f t="shared" si="5"/>
        <v>52</v>
      </c>
      <c r="F106" s="53">
        <v>52</v>
      </c>
      <c r="G106" s="54">
        <v>52</v>
      </c>
      <c r="H106" s="53"/>
      <c r="I106" s="54"/>
      <c r="J106" s="53"/>
      <c r="K106" s="54"/>
      <c r="L106" s="53"/>
      <c r="M106" s="54"/>
      <c r="N106" s="53"/>
      <c r="O106" s="54"/>
      <c r="P106" s="53"/>
      <c r="Q106" s="57"/>
    </row>
    <row r="107" spans="1:17" ht="12.75">
      <c r="A107" s="77" t="s">
        <v>68</v>
      </c>
      <c r="B107" s="62" t="s">
        <v>138</v>
      </c>
      <c r="C107" s="37" t="s">
        <v>31</v>
      </c>
      <c r="D107" s="60">
        <f t="shared" si="4"/>
        <v>74</v>
      </c>
      <c r="E107" s="1">
        <f t="shared" si="5"/>
        <v>74</v>
      </c>
      <c r="F107" s="40">
        <v>37</v>
      </c>
      <c r="G107" s="38">
        <v>37</v>
      </c>
      <c r="H107" s="40">
        <v>37</v>
      </c>
      <c r="I107" s="38">
        <v>37</v>
      </c>
      <c r="J107" s="40"/>
      <c r="K107" s="38"/>
      <c r="L107" s="40"/>
      <c r="M107" s="38"/>
      <c r="N107" s="40"/>
      <c r="O107" s="38"/>
      <c r="P107" s="40"/>
      <c r="Q107" s="42"/>
    </row>
    <row r="108" spans="1:17" ht="12.75">
      <c r="A108" s="77" t="s">
        <v>68</v>
      </c>
      <c r="B108" s="62" t="s">
        <v>197</v>
      </c>
      <c r="C108" s="37" t="s">
        <v>31</v>
      </c>
      <c r="D108" s="60">
        <f t="shared" si="4"/>
        <v>18</v>
      </c>
      <c r="E108" s="1">
        <f t="shared" si="5"/>
        <v>18</v>
      </c>
      <c r="F108" s="40">
        <v>18</v>
      </c>
      <c r="G108" s="38">
        <v>18</v>
      </c>
      <c r="H108" s="40"/>
      <c r="I108" s="38"/>
      <c r="J108" s="40"/>
      <c r="K108" s="38"/>
      <c r="L108" s="40"/>
      <c r="M108" s="38"/>
      <c r="N108" s="40"/>
      <c r="O108" s="38"/>
      <c r="P108" s="40"/>
      <c r="Q108" s="42"/>
    </row>
    <row r="109" spans="1:17" ht="12.75">
      <c r="A109" s="77" t="s">
        <v>68</v>
      </c>
      <c r="B109" s="62" t="s">
        <v>148</v>
      </c>
      <c r="C109" s="37" t="s">
        <v>6</v>
      </c>
      <c r="D109" s="60">
        <f t="shared" si="4"/>
        <v>18</v>
      </c>
      <c r="E109" s="1">
        <f t="shared" si="5"/>
        <v>18</v>
      </c>
      <c r="F109" s="40"/>
      <c r="G109" s="38"/>
      <c r="H109" s="40">
        <v>18</v>
      </c>
      <c r="I109" s="38">
        <v>18</v>
      </c>
      <c r="J109" s="40"/>
      <c r="K109" s="38"/>
      <c r="L109" s="40"/>
      <c r="M109" s="38"/>
      <c r="N109" s="40"/>
      <c r="O109" s="38"/>
      <c r="P109" s="40"/>
      <c r="Q109" s="42"/>
    </row>
    <row r="110" spans="1:17" ht="12.75">
      <c r="A110" s="77" t="s">
        <v>68</v>
      </c>
      <c r="B110" s="62" t="s">
        <v>195</v>
      </c>
      <c r="C110" s="37" t="s">
        <v>196</v>
      </c>
      <c r="D110" s="60">
        <f t="shared" si="4"/>
        <v>78</v>
      </c>
      <c r="E110" s="1">
        <f t="shared" si="5"/>
        <v>78</v>
      </c>
      <c r="F110" s="40">
        <v>78</v>
      </c>
      <c r="G110" s="38">
        <v>78</v>
      </c>
      <c r="H110" s="40"/>
      <c r="I110" s="38"/>
      <c r="J110" s="40"/>
      <c r="K110" s="38"/>
      <c r="L110" s="40"/>
      <c r="M110" s="38"/>
      <c r="N110" s="40"/>
      <c r="O110" s="38"/>
      <c r="P110" s="40"/>
      <c r="Q110" s="42"/>
    </row>
    <row r="111" spans="1:17" ht="12.75">
      <c r="A111" s="77" t="s">
        <v>68</v>
      </c>
      <c r="B111" s="62" t="s">
        <v>67</v>
      </c>
      <c r="C111" s="37" t="s">
        <v>36</v>
      </c>
      <c r="D111" s="60">
        <f t="shared" si="4"/>
        <v>41</v>
      </c>
      <c r="E111" s="1">
        <f t="shared" si="5"/>
        <v>41</v>
      </c>
      <c r="F111" s="40"/>
      <c r="G111" s="38"/>
      <c r="H111" s="40">
        <v>41</v>
      </c>
      <c r="I111" s="38">
        <v>41</v>
      </c>
      <c r="J111" s="40"/>
      <c r="K111" s="38"/>
      <c r="L111" s="40"/>
      <c r="M111" s="38"/>
      <c r="N111" s="40"/>
      <c r="O111" s="38"/>
      <c r="P111" s="40"/>
      <c r="Q111" s="42"/>
    </row>
    <row r="112" spans="1:17" ht="12.75">
      <c r="A112" s="77" t="s">
        <v>68</v>
      </c>
      <c r="B112" s="62" t="s">
        <v>137</v>
      </c>
      <c r="C112" s="37" t="s">
        <v>11</v>
      </c>
      <c r="D112" s="60">
        <f t="shared" si="4"/>
        <v>74</v>
      </c>
      <c r="E112" s="1">
        <f t="shared" si="5"/>
        <v>74</v>
      </c>
      <c r="F112" s="40">
        <v>40</v>
      </c>
      <c r="G112" s="38">
        <v>40</v>
      </c>
      <c r="H112" s="40">
        <v>34</v>
      </c>
      <c r="I112" s="38">
        <v>34</v>
      </c>
      <c r="J112" s="40"/>
      <c r="K112" s="38"/>
      <c r="L112" s="40"/>
      <c r="M112" s="38"/>
      <c r="N112" s="40"/>
      <c r="O112" s="38"/>
      <c r="P112" s="40"/>
      <c r="Q112" s="42"/>
    </row>
    <row r="113" spans="1:17" ht="12.75">
      <c r="A113" s="78" t="s">
        <v>68</v>
      </c>
      <c r="B113" s="66" t="s">
        <v>149</v>
      </c>
      <c r="C113" s="67" t="s">
        <v>16</v>
      </c>
      <c r="D113" s="68">
        <f t="shared" si="4"/>
        <v>13</v>
      </c>
      <c r="E113" s="25">
        <f t="shared" si="5"/>
        <v>13</v>
      </c>
      <c r="F113" s="53"/>
      <c r="G113" s="54"/>
      <c r="H113" s="53">
        <v>13</v>
      </c>
      <c r="I113" s="54">
        <v>13</v>
      </c>
      <c r="J113" s="53"/>
      <c r="K113" s="54"/>
      <c r="L113" s="53"/>
      <c r="M113" s="54"/>
      <c r="N113" s="53"/>
      <c r="O113" s="54"/>
      <c r="P113" s="53"/>
      <c r="Q113" s="57"/>
    </row>
    <row r="114" spans="1:17" ht="12.75">
      <c r="A114" s="77" t="s">
        <v>198</v>
      </c>
      <c r="B114" s="62" t="s">
        <v>199</v>
      </c>
      <c r="C114" s="37" t="s">
        <v>6</v>
      </c>
      <c r="D114" s="60">
        <f t="shared" si="4"/>
        <v>31</v>
      </c>
      <c r="E114" s="1">
        <f t="shared" si="5"/>
        <v>31</v>
      </c>
      <c r="F114" s="40">
        <v>31</v>
      </c>
      <c r="G114" s="38">
        <v>31</v>
      </c>
      <c r="H114" s="40"/>
      <c r="I114" s="38"/>
      <c r="J114" s="40"/>
      <c r="K114" s="38"/>
      <c r="L114" s="40"/>
      <c r="M114" s="38"/>
      <c r="N114" s="40"/>
      <c r="O114" s="38"/>
      <c r="P114" s="40"/>
      <c r="Q114" s="42"/>
    </row>
    <row r="115" spans="1:17" ht="12.75">
      <c r="A115" s="78" t="s">
        <v>198</v>
      </c>
      <c r="B115" s="66" t="s">
        <v>200</v>
      </c>
      <c r="C115" s="67" t="s">
        <v>6</v>
      </c>
      <c r="D115" s="68">
        <f t="shared" si="4"/>
        <v>16</v>
      </c>
      <c r="E115" s="25">
        <f t="shared" si="5"/>
        <v>16</v>
      </c>
      <c r="F115" s="53">
        <v>16</v>
      </c>
      <c r="G115" s="54">
        <v>16</v>
      </c>
      <c r="H115" s="53"/>
      <c r="I115" s="54"/>
      <c r="J115" s="53"/>
      <c r="K115" s="54"/>
      <c r="L115" s="53"/>
      <c r="M115" s="54"/>
      <c r="N115" s="53"/>
      <c r="O115" s="54"/>
      <c r="P115" s="53"/>
      <c r="Q115" s="57"/>
    </row>
    <row r="116" spans="1:17" ht="12.75">
      <c r="A116" s="77" t="s">
        <v>77</v>
      </c>
      <c r="B116" s="62" t="s">
        <v>201</v>
      </c>
      <c r="C116" s="37" t="s">
        <v>6</v>
      </c>
      <c r="D116" s="60">
        <f t="shared" si="4"/>
        <v>63</v>
      </c>
      <c r="E116" s="1">
        <f t="shared" si="5"/>
        <v>63</v>
      </c>
      <c r="F116" s="40">
        <v>30</v>
      </c>
      <c r="G116" s="38">
        <v>30</v>
      </c>
      <c r="H116" s="40">
        <v>33</v>
      </c>
      <c r="I116" s="38">
        <v>33</v>
      </c>
      <c r="J116" s="40"/>
      <c r="K116" s="38"/>
      <c r="L116" s="40"/>
      <c r="M116" s="38"/>
      <c r="N116" s="40"/>
      <c r="O116" s="38"/>
      <c r="P116" s="40"/>
      <c r="Q116" s="42"/>
    </row>
    <row r="117" spans="1:17" ht="12.75">
      <c r="A117" s="77" t="s">
        <v>77</v>
      </c>
      <c r="B117" s="62" t="s">
        <v>89</v>
      </c>
      <c r="C117" s="37" t="s">
        <v>23</v>
      </c>
      <c r="D117" s="60">
        <f t="shared" si="4"/>
        <v>30</v>
      </c>
      <c r="E117" s="1">
        <f t="shared" si="5"/>
        <v>30</v>
      </c>
      <c r="F117" s="40">
        <v>13</v>
      </c>
      <c r="G117" s="38">
        <v>13</v>
      </c>
      <c r="H117" s="40">
        <v>17</v>
      </c>
      <c r="I117" s="38">
        <v>17</v>
      </c>
      <c r="J117" s="40"/>
      <c r="K117" s="38"/>
      <c r="L117" s="40"/>
      <c r="M117" s="38"/>
      <c r="N117" s="40"/>
      <c r="O117" s="38"/>
      <c r="P117" s="40"/>
      <c r="Q117" s="42"/>
    </row>
    <row r="118" spans="1:17" ht="12.75">
      <c r="A118" s="78" t="s">
        <v>77</v>
      </c>
      <c r="B118" s="66" t="s">
        <v>90</v>
      </c>
      <c r="C118" s="67" t="s">
        <v>23</v>
      </c>
      <c r="D118" s="68">
        <f t="shared" si="4"/>
        <v>32</v>
      </c>
      <c r="E118" s="25">
        <f t="shared" si="5"/>
        <v>32</v>
      </c>
      <c r="F118" s="53">
        <v>18</v>
      </c>
      <c r="G118" s="54">
        <v>18</v>
      </c>
      <c r="H118" s="53">
        <v>14</v>
      </c>
      <c r="I118" s="54">
        <v>14</v>
      </c>
      <c r="J118" s="53"/>
      <c r="K118" s="54"/>
      <c r="L118" s="53"/>
      <c r="M118" s="54"/>
      <c r="N118" s="53"/>
      <c r="O118" s="54"/>
      <c r="P118" s="53"/>
      <c r="Q118" s="57"/>
    </row>
    <row r="119" spans="1:17" ht="12.75">
      <c r="A119" s="77" t="s">
        <v>65</v>
      </c>
      <c r="B119" s="62" t="s">
        <v>64</v>
      </c>
      <c r="C119" s="37" t="s">
        <v>31</v>
      </c>
      <c r="D119" s="60">
        <f t="shared" si="4"/>
        <v>81</v>
      </c>
      <c r="E119" s="1">
        <f t="shared" si="5"/>
        <v>81</v>
      </c>
      <c r="F119" s="40">
        <v>38</v>
      </c>
      <c r="G119" s="38">
        <v>38</v>
      </c>
      <c r="H119" s="40">
        <v>43</v>
      </c>
      <c r="I119" s="38">
        <v>43</v>
      </c>
      <c r="J119" s="40"/>
      <c r="K119" s="38"/>
      <c r="L119" s="40"/>
      <c r="M119" s="38"/>
      <c r="N119" s="40"/>
      <c r="O119" s="38"/>
      <c r="P119" s="40"/>
      <c r="Q119" s="42"/>
    </row>
    <row r="120" spans="1:17" ht="12.75">
      <c r="A120" s="77" t="s">
        <v>94</v>
      </c>
      <c r="B120" s="62" t="s">
        <v>93</v>
      </c>
      <c r="C120" s="37" t="s">
        <v>26</v>
      </c>
      <c r="D120" s="60">
        <f t="shared" si="4"/>
        <v>33</v>
      </c>
      <c r="E120" s="1">
        <f t="shared" si="5"/>
        <v>33</v>
      </c>
      <c r="F120" s="40">
        <v>17</v>
      </c>
      <c r="G120" s="41">
        <v>17</v>
      </c>
      <c r="H120" s="40">
        <v>16</v>
      </c>
      <c r="I120" s="41">
        <v>16</v>
      </c>
      <c r="J120" s="40"/>
      <c r="K120" s="38"/>
      <c r="L120" s="40"/>
      <c r="M120" s="38"/>
      <c r="N120" s="40"/>
      <c r="O120" s="38"/>
      <c r="P120" s="40"/>
      <c r="Q120" s="42"/>
    </row>
    <row r="121" spans="1:17" ht="15.75">
      <c r="A121" s="79" t="s">
        <v>3</v>
      </c>
      <c r="B121" s="133" t="s">
        <v>130</v>
      </c>
      <c r="C121" s="134"/>
      <c r="D121" s="60">
        <f t="shared" si="4"/>
        <v>0</v>
      </c>
      <c r="E121" s="1">
        <f t="shared" si="5"/>
        <v>0</v>
      </c>
      <c r="F121" s="34"/>
      <c r="G121" s="33"/>
      <c r="H121" s="34"/>
      <c r="I121" s="33"/>
      <c r="J121" s="35"/>
      <c r="L121" s="35"/>
      <c r="N121" s="35"/>
      <c r="P121" s="35"/>
      <c r="Q121" s="36"/>
    </row>
    <row r="122" spans="1:18" ht="12.75">
      <c r="A122" s="80" t="s">
        <v>153</v>
      </c>
      <c r="B122" s="63" t="s">
        <v>159</v>
      </c>
      <c r="C122" s="37" t="s">
        <v>19</v>
      </c>
      <c r="D122" s="60">
        <f t="shared" si="4"/>
        <v>0</v>
      </c>
      <c r="E122" s="1">
        <f t="shared" si="5"/>
        <v>5</v>
      </c>
      <c r="F122" s="48" t="s">
        <v>113</v>
      </c>
      <c r="G122" s="31">
        <v>5</v>
      </c>
      <c r="H122" s="34"/>
      <c r="I122" s="33"/>
      <c r="J122" s="49"/>
      <c r="K122" s="50"/>
      <c r="L122" s="49"/>
      <c r="M122" s="50"/>
      <c r="N122" s="49"/>
      <c r="O122" s="50"/>
      <c r="P122" s="49"/>
      <c r="Q122" s="51"/>
      <c r="R122" s="50"/>
    </row>
    <row r="123" spans="1:17" ht="12.75">
      <c r="A123" s="77" t="s">
        <v>5</v>
      </c>
      <c r="B123" s="63" t="s">
        <v>152</v>
      </c>
      <c r="C123" s="37" t="s">
        <v>6</v>
      </c>
      <c r="D123" s="60">
        <f t="shared" si="4"/>
        <v>0</v>
      </c>
      <c r="E123" s="1">
        <f t="shared" si="5"/>
        <v>10</v>
      </c>
      <c r="F123" s="48" t="s">
        <v>113</v>
      </c>
      <c r="G123" s="31">
        <v>10</v>
      </c>
      <c r="H123" s="34"/>
      <c r="I123" s="33"/>
      <c r="J123" s="35"/>
      <c r="L123" s="35"/>
      <c r="N123" s="35"/>
      <c r="P123" s="35"/>
      <c r="Q123" s="36"/>
    </row>
    <row r="124" spans="1:17" ht="12.75">
      <c r="A124" s="78" t="s">
        <v>5</v>
      </c>
      <c r="B124" s="66" t="s">
        <v>117</v>
      </c>
      <c r="C124" s="67" t="s">
        <v>16</v>
      </c>
      <c r="D124" s="68">
        <f t="shared" si="4"/>
        <v>0</v>
      </c>
      <c r="E124" s="25">
        <f t="shared" si="5"/>
        <v>7</v>
      </c>
      <c r="F124" s="53"/>
      <c r="G124" s="54"/>
      <c r="H124" s="69" t="s">
        <v>113</v>
      </c>
      <c r="I124" s="54">
        <v>7</v>
      </c>
      <c r="J124" s="55"/>
      <c r="K124" s="21"/>
      <c r="L124" s="55"/>
      <c r="M124" s="21"/>
      <c r="N124" s="55"/>
      <c r="O124" s="21"/>
      <c r="P124" s="55"/>
      <c r="Q124" s="56"/>
    </row>
    <row r="125" spans="1:17" ht="12.75">
      <c r="A125" s="81" t="s">
        <v>114</v>
      </c>
      <c r="B125" s="70" t="s">
        <v>202</v>
      </c>
      <c r="C125" s="71" t="s">
        <v>6</v>
      </c>
      <c r="D125" s="28">
        <f t="shared" si="4"/>
        <v>24</v>
      </c>
      <c r="E125" s="29">
        <f t="shared" si="5"/>
        <v>24</v>
      </c>
      <c r="F125" s="72">
        <v>24</v>
      </c>
      <c r="G125" s="73">
        <v>24</v>
      </c>
      <c r="H125" s="72"/>
      <c r="I125" s="73"/>
      <c r="J125" s="74"/>
      <c r="K125" s="75"/>
      <c r="L125" s="74"/>
      <c r="M125" s="75"/>
      <c r="N125" s="74"/>
      <c r="O125" s="75"/>
      <c r="P125" s="74"/>
      <c r="Q125" s="76"/>
    </row>
    <row r="126" spans="1:17" ht="12.75">
      <c r="A126" s="77" t="s">
        <v>17</v>
      </c>
      <c r="B126" s="62" t="s">
        <v>203</v>
      </c>
      <c r="C126" s="37" t="s">
        <v>6</v>
      </c>
      <c r="D126" s="60">
        <f t="shared" si="4"/>
        <v>23</v>
      </c>
      <c r="E126" s="1">
        <f t="shared" si="5"/>
        <v>23</v>
      </c>
      <c r="F126" s="40">
        <v>23</v>
      </c>
      <c r="G126" s="38">
        <v>23</v>
      </c>
      <c r="H126" s="40"/>
      <c r="I126" s="38"/>
      <c r="J126" s="35"/>
      <c r="L126" s="35"/>
      <c r="N126" s="35"/>
      <c r="P126" s="35"/>
      <c r="Q126" s="36"/>
    </row>
    <row r="127" spans="1:17" ht="12.75">
      <c r="A127" s="78" t="s">
        <v>17</v>
      </c>
      <c r="B127" s="66" t="s">
        <v>115</v>
      </c>
      <c r="C127" s="67" t="s">
        <v>11</v>
      </c>
      <c r="D127" s="68">
        <f t="shared" si="4"/>
        <v>24</v>
      </c>
      <c r="E127" s="25">
        <f t="shared" si="5"/>
        <v>24</v>
      </c>
      <c r="F127" s="53"/>
      <c r="G127" s="54"/>
      <c r="H127" s="53">
        <v>24</v>
      </c>
      <c r="I127" s="54">
        <v>24</v>
      </c>
      <c r="J127" s="55"/>
      <c r="K127" s="21"/>
      <c r="L127" s="55"/>
      <c r="M127" s="21"/>
      <c r="N127" s="55"/>
      <c r="O127" s="21"/>
      <c r="P127" s="55"/>
      <c r="Q127" s="56"/>
    </row>
    <row r="128" spans="1:17" ht="12.75">
      <c r="A128" s="77" t="s">
        <v>21</v>
      </c>
      <c r="B128" s="62" t="s">
        <v>116</v>
      </c>
      <c r="C128" s="37" t="s">
        <v>11</v>
      </c>
      <c r="D128" s="60">
        <f t="shared" si="4"/>
        <v>42</v>
      </c>
      <c r="E128" s="1">
        <f t="shared" si="5"/>
        <v>42</v>
      </c>
      <c r="F128" s="40">
        <v>19</v>
      </c>
      <c r="G128" s="38">
        <v>19</v>
      </c>
      <c r="H128" s="40">
        <v>23</v>
      </c>
      <c r="I128" s="38">
        <v>23</v>
      </c>
      <c r="J128" s="35"/>
      <c r="L128" s="35"/>
      <c r="N128" s="35"/>
      <c r="P128" s="35"/>
      <c r="Q128" s="36"/>
    </row>
    <row r="129" spans="1:17" ht="12.75">
      <c r="A129" s="78" t="s">
        <v>21</v>
      </c>
      <c r="B129" s="66" t="s">
        <v>122</v>
      </c>
      <c r="C129" s="67" t="s">
        <v>26</v>
      </c>
      <c r="D129" s="68">
        <f t="shared" si="4"/>
        <v>14</v>
      </c>
      <c r="E129" s="25">
        <f t="shared" si="5"/>
        <v>14</v>
      </c>
      <c r="F129" s="53"/>
      <c r="G129" s="54"/>
      <c r="H129" s="53">
        <v>14</v>
      </c>
      <c r="I129" s="54">
        <v>14</v>
      </c>
      <c r="J129" s="55"/>
      <c r="K129" s="21"/>
      <c r="L129" s="55"/>
      <c r="M129" s="21"/>
      <c r="N129" s="55"/>
      <c r="O129" s="21"/>
      <c r="P129" s="55"/>
      <c r="Q129" s="56"/>
    </row>
    <row r="130" spans="1:17" ht="12.75">
      <c r="A130" s="81" t="s">
        <v>7</v>
      </c>
      <c r="B130" s="70" t="s">
        <v>123</v>
      </c>
      <c r="C130" s="71" t="s">
        <v>36</v>
      </c>
      <c r="D130" s="28">
        <f t="shared" si="4"/>
        <v>16</v>
      </c>
      <c r="E130" s="29">
        <f t="shared" si="5"/>
        <v>16</v>
      </c>
      <c r="F130" s="72"/>
      <c r="G130" s="73"/>
      <c r="H130" s="72">
        <v>16</v>
      </c>
      <c r="I130" s="73">
        <v>16</v>
      </c>
      <c r="J130" s="74"/>
      <c r="K130" s="75"/>
      <c r="L130" s="74"/>
      <c r="M130" s="75"/>
      <c r="N130" s="74"/>
      <c r="O130" s="75"/>
      <c r="P130" s="74"/>
      <c r="Q130" s="76"/>
    </row>
    <row r="131" spans="1:17" ht="12.75">
      <c r="A131" s="77" t="s">
        <v>14</v>
      </c>
      <c r="B131" s="62" t="s">
        <v>204</v>
      </c>
      <c r="C131" s="37" t="s">
        <v>26</v>
      </c>
      <c r="D131" s="60">
        <f t="shared" si="4"/>
        <v>22</v>
      </c>
      <c r="E131" s="1">
        <f t="shared" si="5"/>
        <v>22</v>
      </c>
      <c r="F131" s="40">
        <v>22</v>
      </c>
      <c r="G131" s="38">
        <v>22</v>
      </c>
      <c r="H131" s="40"/>
      <c r="I131" s="38"/>
      <c r="J131" s="35"/>
      <c r="L131" s="35"/>
      <c r="N131" s="35"/>
      <c r="P131" s="35"/>
      <c r="Q131" s="36"/>
    </row>
    <row r="132" spans="1:17" ht="12.75">
      <c r="A132" s="77" t="s">
        <v>14</v>
      </c>
      <c r="B132" s="62" t="s">
        <v>121</v>
      </c>
      <c r="C132" s="37" t="s">
        <v>36</v>
      </c>
      <c r="D132" s="60">
        <f t="shared" si="4"/>
        <v>15</v>
      </c>
      <c r="E132" s="1">
        <f t="shared" si="5"/>
        <v>15</v>
      </c>
      <c r="F132" s="40"/>
      <c r="G132" s="38"/>
      <c r="H132" s="40">
        <v>15</v>
      </c>
      <c r="I132" s="38">
        <v>15</v>
      </c>
      <c r="J132" s="35"/>
      <c r="L132" s="35"/>
      <c r="N132" s="35"/>
      <c r="P132" s="35"/>
      <c r="Q132" s="36"/>
    </row>
    <row r="133" spans="1:17" ht="12.75">
      <c r="A133" s="77" t="s">
        <v>14</v>
      </c>
      <c r="B133" s="62" t="s">
        <v>118</v>
      </c>
      <c r="C133" s="37" t="s">
        <v>31</v>
      </c>
      <c r="D133" s="60">
        <f aca="true" t="shared" si="6" ref="D133:E137">SUM(F133,H133,J133,L133,N133,P133)</f>
        <v>44</v>
      </c>
      <c r="E133" s="1">
        <f t="shared" si="6"/>
        <v>44</v>
      </c>
      <c r="F133" s="40">
        <v>13</v>
      </c>
      <c r="G133" s="38">
        <v>13</v>
      </c>
      <c r="H133" s="40">
        <v>31</v>
      </c>
      <c r="I133" s="38">
        <v>31</v>
      </c>
      <c r="J133" s="35"/>
      <c r="L133" s="35"/>
      <c r="N133" s="35"/>
      <c r="P133" s="35"/>
      <c r="Q133" s="36"/>
    </row>
    <row r="134" spans="1:17" ht="12.75">
      <c r="A134" s="78" t="s">
        <v>14</v>
      </c>
      <c r="B134" s="66" t="s">
        <v>205</v>
      </c>
      <c r="C134" s="67" t="s">
        <v>196</v>
      </c>
      <c r="D134" s="68">
        <f t="shared" si="6"/>
        <v>18</v>
      </c>
      <c r="E134" s="25">
        <f t="shared" si="6"/>
        <v>18</v>
      </c>
      <c r="F134" s="53">
        <v>18</v>
      </c>
      <c r="G134" s="54">
        <v>18</v>
      </c>
      <c r="H134" s="53"/>
      <c r="I134" s="54"/>
      <c r="J134" s="55"/>
      <c r="K134" s="21"/>
      <c r="L134" s="55"/>
      <c r="M134" s="21"/>
      <c r="N134" s="55"/>
      <c r="O134" s="21"/>
      <c r="P134" s="55"/>
      <c r="Q134" s="56"/>
    </row>
    <row r="135" spans="1:17" ht="12.75">
      <c r="A135" s="77" t="s">
        <v>27</v>
      </c>
      <c r="B135" s="62" t="s">
        <v>119</v>
      </c>
      <c r="C135" s="37" t="s">
        <v>31</v>
      </c>
      <c r="D135" s="60">
        <f t="shared" si="6"/>
        <v>33</v>
      </c>
      <c r="E135" s="1">
        <f t="shared" si="6"/>
        <v>33</v>
      </c>
      <c r="F135" s="40">
        <v>13</v>
      </c>
      <c r="G135" s="38">
        <v>13</v>
      </c>
      <c r="H135" s="40">
        <v>20</v>
      </c>
      <c r="I135" s="38">
        <v>20</v>
      </c>
      <c r="J135" s="35"/>
      <c r="L135" s="35"/>
      <c r="N135" s="35"/>
      <c r="P135" s="35"/>
      <c r="Q135" s="36"/>
    </row>
    <row r="136" spans="1:17" ht="12.75">
      <c r="A136" s="77" t="s">
        <v>27</v>
      </c>
      <c r="B136" s="62" t="s">
        <v>120</v>
      </c>
      <c r="C136" s="37" t="s">
        <v>23</v>
      </c>
      <c r="D136" s="60">
        <f t="shared" si="6"/>
        <v>33</v>
      </c>
      <c r="E136" s="1">
        <f t="shared" si="6"/>
        <v>33</v>
      </c>
      <c r="F136" s="40">
        <v>17</v>
      </c>
      <c r="G136" s="38">
        <v>17</v>
      </c>
      <c r="H136" s="40">
        <v>16</v>
      </c>
      <c r="I136" s="38">
        <v>16</v>
      </c>
      <c r="J136" s="35"/>
      <c r="L136" s="35"/>
      <c r="N136" s="35"/>
      <c r="P136" s="35"/>
      <c r="Q136" s="36"/>
    </row>
    <row r="137" spans="1:17" ht="12.75">
      <c r="A137" s="17"/>
      <c r="B137" s="64"/>
      <c r="C137" s="22"/>
      <c r="D137" s="68">
        <f t="shared" si="6"/>
        <v>0</v>
      </c>
      <c r="E137" s="26">
        <f t="shared" si="6"/>
        <v>0</v>
      </c>
      <c r="F137" s="53"/>
      <c r="G137" s="54"/>
      <c r="H137" s="53"/>
      <c r="I137" s="54"/>
      <c r="J137" s="55"/>
      <c r="K137" s="21"/>
      <c r="L137" s="55"/>
      <c r="M137" s="21"/>
      <c r="N137" s="55"/>
      <c r="O137" s="21"/>
      <c r="P137" s="55"/>
      <c r="Q137" s="56"/>
    </row>
    <row r="138" spans="4:17" ht="12.75">
      <c r="D138" s="60"/>
      <c r="E138" s="1"/>
      <c r="F138" s="40"/>
      <c r="G138" s="38"/>
      <c r="H138" s="40"/>
      <c r="I138" s="38"/>
      <c r="J138" s="35"/>
      <c r="L138" s="35"/>
      <c r="N138" s="35"/>
      <c r="P138" s="35"/>
      <c r="Q138" s="36"/>
    </row>
    <row r="139" spans="4:17" ht="12.75">
      <c r="D139" s="60"/>
      <c r="E139" s="1"/>
      <c r="F139" s="40"/>
      <c r="G139" s="38"/>
      <c r="H139" s="40"/>
      <c r="I139" s="38"/>
      <c r="J139" s="35"/>
      <c r="L139" s="35"/>
      <c r="N139" s="35"/>
      <c r="P139" s="35"/>
      <c r="Q139" s="36"/>
    </row>
    <row r="140" spans="4:17" ht="12.75">
      <c r="D140" s="60"/>
      <c r="E140" s="1"/>
      <c r="F140" s="40"/>
      <c r="G140" s="38"/>
      <c r="H140" s="40"/>
      <c r="I140" s="38"/>
      <c r="J140" s="35"/>
      <c r="L140" s="35"/>
      <c r="N140" s="35"/>
      <c r="P140" s="35"/>
      <c r="Q140" s="36"/>
    </row>
    <row r="141" spans="4:17" ht="12.75">
      <c r="D141" s="60"/>
      <c r="E141" s="1"/>
      <c r="F141" s="40"/>
      <c r="G141" s="38"/>
      <c r="H141" s="40"/>
      <c r="I141" s="38"/>
      <c r="J141" s="35"/>
      <c r="L141" s="35"/>
      <c r="N141" s="35"/>
      <c r="P141" s="35"/>
      <c r="Q141" s="36"/>
    </row>
    <row r="142" spans="4:17" ht="12.75">
      <c r="D142" s="60"/>
      <c r="E142" s="1"/>
      <c r="F142" s="40"/>
      <c r="G142" s="38"/>
      <c r="H142" s="40"/>
      <c r="I142" s="38"/>
      <c r="J142" s="35"/>
      <c r="L142" s="35"/>
      <c r="N142" s="35"/>
      <c r="P142" s="35"/>
      <c r="Q142" s="36"/>
    </row>
    <row r="143" spans="4:17" ht="12.75">
      <c r="D143" s="60"/>
      <c r="E143" s="1"/>
      <c r="F143" s="40"/>
      <c r="G143" s="38"/>
      <c r="H143" s="40"/>
      <c r="I143" s="38"/>
      <c r="J143" s="35"/>
      <c r="L143" s="35"/>
      <c r="N143" s="35"/>
      <c r="P143" s="35"/>
      <c r="Q143" s="36"/>
    </row>
    <row r="144" spans="4:17" ht="12.75">
      <c r="D144" s="60"/>
      <c r="E144" s="1"/>
      <c r="F144" s="40"/>
      <c r="G144" s="38"/>
      <c r="H144" s="40"/>
      <c r="I144" s="38"/>
      <c r="J144" s="35"/>
      <c r="L144" s="35"/>
      <c r="N144" s="35"/>
      <c r="P144" s="35"/>
      <c r="Q144" s="36"/>
    </row>
    <row r="145" spans="4:17" ht="12.75">
      <c r="D145" s="60"/>
      <c r="E145" s="1"/>
      <c r="F145" s="40"/>
      <c r="G145" s="38"/>
      <c r="H145" s="40"/>
      <c r="I145" s="38"/>
      <c r="J145" s="35"/>
      <c r="L145" s="35"/>
      <c r="N145" s="35"/>
      <c r="P145" s="35"/>
      <c r="Q145" s="36"/>
    </row>
    <row r="146" spans="4:17" ht="12.75">
      <c r="D146" s="60"/>
      <c r="E146" s="1"/>
      <c r="F146" s="40"/>
      <c r="G146" s="38"/>
      <c r="H146" s="40"/>
      <c r="I146" s="38"/>
      <c r="J146" s="35"/>
      <c r="L146" s="35"/>
      <c r="N146" s="35"/>
      <c r="P146" s="35"/>
      <c r="Q146" s="36"/>
    </row>
    <row r="147" spans="4:17" ht="12.75">
      <c r="D147" s="60"/>
      <c r="E147" s="1"/>
      <c r="F147" s="40"/>
      <c r="G147" s="38"/>
      <c r="H147" s="40"/>
      <c r="I147" s="38"/>
      <c r="J147" s="35"/>
      <c r="L147" s="35"/>
      <c r="N147" s="35"/>
      <c r="P147" s="35"/>
      <c r="Q147" s="36"/>
    </row>
    <row r="148" spans="4:17" ht="12.75">
      <c r="D148" s="60"/>
      <c r="E148" s="1"/>
      <c r="F148" s="40"/>
      <c r="G148" s="38"/>
      <c r="H148" s="40"/>
      <c r="I148" s="38"/>
      <c r="J148" s="35"/>
      <c r="L148" s="35"/>
      <c r="N148" s="35"/>
      <c r="P148" s="35"/>
      <c r="Q148" s="36"/>
    </row>
    <row r="149" spans="4:17" ht="12.75">
      <c r="D149" s="60"/>
      <c r="E149" s="1"/>
      <c r="F149" s="40"/>
      <c r="G149" s="38"/>
      <c r="H149" s="40"/>
      <c r="I149" s="38"/>
      <c r="J149" s="35"/>
      <c r="L149" s="35"/>
      <c r="N149" s="35"/>
      <c r="P149" s="35"/>
      <c r="Q149" s="36"/>
    </row>
    <row r="150" spans="4:17" ht="12.75">
      <c r="D150" s="60"/>
      <c r="E150" s="1"/>
      <c r="F150" s="40"/>
      <c r="G150" s="38"/>
      <c r="H150" s="40"/>
      <c r="I150" s="38"/>
      <c r="J150" s="35"/>
      <c r="L150" s="35"/>
      <c r="N150" s="35"/>
      <c r="P150" s="35"/>
      <c r="Q150" s="36"/>
    </row>
    <row r="151" spans="4:17" ht="12.75">
      <c r="D151" s="60"/>
      <c r="E151" s="1"/>
      <c r="F151" s="40"/>
      <c r="G151" s="38"/>
      <c r="H151" s="40"/>
      <c r="I151" s="38"/>
      <c r="J151" s="35"/>
      <c r="L151" s="35"/>
      <c r="N151" s="35"/>
      <c r="P151" s="35"/>
      <c r="Q151" s="36"/>
    </row>
    <row r="152" spans="4:17" ht="12.75">
      <c r="D152" s="60"/>
      <c r="E152" s="1"/>
      <c r="F152" s="40"/>
      <c r="G152" s="38"/>
      <c r="H152" s="40"/>
      <c r="I152" s="38"/>
      <c r="J152" s="35"/>
      <c r="L152" s="35"/>
      <c r="N152" s="35"/>
      <c r="P152" s="35"/>
      <c r="Q152" s="36"/>
    </row>
    <row r="153" spans="4:17" ht="12.75">
      <c r="D153" s="60"/>
      <c r="E153" s="1"/>
      <c r="F153" s="40"/>
      <c r="G153" s="38"/>
      <c r="H153" s="40"/>
      <c r="I153" s="38"/>
      <c r="J153" s="35"/>
      <c r="L153" s="35"/>
      <c r="N153" s="35"/>
      <c r="P153" s="35"/>
      <c r="Q153" s="36"/>
    </row>
    <row r="154" spans="4:17" ht="12.75">
      <c r="D154" s="60"/>
      <c r="E154" s="1"/>
      <c r="F154" s="40"/>
      <c r="G154" s="38"/>
      <c r="H154" s="40"/>
      <c r="I154" s="38"/>
      <c r="J154" s="35"/>
      <c r="L154" s="35"/>
      <c r="N154" s="35"/>
      <c r="P154" s="35"/>
      <c r="Q154" s="36"/>
    </row>
    <row r="155" spans="4:17" ht="12.75">
      <c r="D155" s="60"/>
      <c r="E155" s="1"/>
      <c r="F155" s="40"/>
      <c r="G155" s="38"/>
      <c r="H155" s="40"/>
      <c r="I155" s="38"/>
      <c r="J155" s="35"/>
      <c r="L155" s="35"/>
      <c r="N155" s="35"/>
      <c r="P155" s="35"/>
      <c r="Q155" s="36"/>
    </row>
    <row r="156" spans="4:17" ht="12.75">
      <c r="D156" s="60"/>
      <c r="E156" s="1"/>
      <c r="F156" s="40"/>
      <c r="G156" s="38"/>
      <c r="H156" s="40"/>
      <c r="I156" s="38"/>
      <c r="J156" s="35"/>
      <c r="L156" s="35"/>
      <c r="N156" s="35"/>
      <c r="P156" s="35"/>
      <c r="Q156" s="36"/>
    </row>
    <row r="157" spans="4:17" ht="12.75">
      <c r="D157" s="60"/>
      <c r="E157" s="1"/>
      <c r="F157" s="40"/>
      <c r="G157" s="38"/>
      <c r="H157" s="40"/>
      <c r="I157" s="38"/>
      <c r="J157" s="35"/>
      <c r="L157" s="35"/>
      <c r="N157" s="35"/>
      <c r="P157" s="35"/>
      <c r="Q157" s="36"/>
    </row>
    <row r="158" spans="4:17" ht="12.75">
      <c r="D158" s="35"/>
      <c r="F158" s="40"/>
      <c r="G158" s="38"/>
      <c r="H158" s="40"/>
      <c r="I158" s="38"/>
      <c r="J158" s="35"/>
      <c r="L158" s="35"/>
      <c r="N158" s="35"/>
      <c r="P158" s="35"/>
      <c r="Q158" s="36"/>
    </row>
    <row r="159" spans="4:17" ht="12.75">
      <c r="D159" s="35"/>
      <c r="F159" s="40"/>
      <c r="G159" s="38"/>
      <c r="H159" s="40"/>
      <c r="I159" s="38"/>
      <c r="J159" s="35"/>
      <c r="L159" s="35"/>
      <c r="N159" s="35"/>
      <c r="P159" s="35"/>
      <c r="Q159" s="36"/>
    </row>
    <row r="160" spans="4:17" ht="12.75">
      <c r="D160" s="35"/>
      <c r="F160" s="40"/>
      <c r="G160" s="38"/>
      <c r="H160" s="40"/>
      <c r="I160" s="38"/>
      <c r="J160" s="35"/>
      <c r="L160" s="35"/>
      <c r="N160" s="35"/>
      <c r="P160" s="35"/>
      <c r="Q160" s="36"/>
    </row>
    <row r="161" spans="4:17" ht="12.75">
      <c r="D161" s="35"/>
      <c r="F161" s="40"/>
      <c r="G161" s="38"/>
      <c r="H161" s="40"/>
      <c r="I161" s="38"/>
      <c r="J161" s="35"/>
      <c r="L161" s="35"/>
      <c r="N161" s="35"/>
      <c r="P161" s="35"/>
      <c r="Q161" s="36"/>
    </row>
    <row r="162" spans="4:17" ht="12.75">
      <c r="D162" s="35"/>
      <c r="F162" s="40"/>
      <c r="G162" s="38"/>
      <c r="H162" s="40"/>
      <c r="I162" s="38"/>
      <c r="J162" s="35"/>
      <c r="L162" s="35"/>
      <c r="N162" s="35"/>
      <c r="P162" s="35"/>
      <c r="Q162" s="36"/>
    </row>
    <row r="163" spans="4:17" ht="12.75">
      <c r="D163" s="35"/>
      <c r="F163" s="40"/>
      <c r="G163" s="38"/>
      <c r="H163" s="40"/>
      <c r="I163" s="38"/>
      <c r="J163" s="35"/>
      <c r="L163" s="35"/>
      <c r="N163" s="35"/>
      <c r="P163" s="35"/>
      <c r="Q163" s="36"/>
    </row>
    <row r="164" spans="4:17" ht="12.75">
      <c r="D164" s="35"/>
      <c r="F164" s="40"/>
      <c r="G164" s="38"/>
      <c r="H164" s="40"/>
      <c r="I164" s="38"/>
      <c r="J164" s="35"/>
      <c r="L164" s="35"/>
      <c r="N164" s="35"/>
      <c r="P164" s="35"/>
      <c r="Q164" s="36"/>
    </row>
    <row r="165" spans="4:17" ht="12.75">
      <c r="D165" s="35"/>
      <c r="F165" s="40"/>
      <c r="G165" s="38"/>
      <c r="H165" s="40"/>
      <c r="I165" s="38"/>
      <c r="J165" s="35"/>
      <c r="L165" s="35"/>
      <c r="N165" s="35"/>
      <c r="P165" s="35"/>
      <c r="Q165" s="36"/>
    </row>
    <row r="166" spans="4:17" ht="12.75">
      <c r="D166" s="35"/>
      <c r="F166" s="40"/>
      <c r="G166" s="38"/>
      <c r="H166" s="40"/>
      <c r="I166" s="38"/>
      <c r="J166" s="35"/>
      <c r="L166" s="35"/>
      <c r="N166" s="35"/>
      <c r="P166" s="35"/>
      <c r="Q166" s="36"/>
    </row>
    <row r="167" spans="4:17" ht="12.75">
      <c r="D167" s="35"/>
      <c r="F167" s="40"/>
      <c r="G167" s="38"/>
      <c r="H167" s="40"/>
      <c r="I167" s="38"/>
      <c r="J167" s="35"/>
      <c r="L167" s="35"/>
      <c r="N167" s="35"/>
      <c r="P167" s="35"/>
      <c r="Q167" s="36"/>
    </row>
    <row r="168" spans="4:17" ht="12.75">
      <c r="D168" s="35"/>
      <c r="F168" s="40"/>
      <c r="G168" s="38"/>
      <c r="H168" s="40"/>
      <c r="I168" s="38"/>
      <c r="J168" s="35"/>
      <c r="L168" s="35"/>
      <c r="N168" s="35"/>
      <c r="P168" s="35"/>
      <c r="Q168" s="36"/>
    </row>
    <row r="169" spans="4:17" ht="12.75">
      <c r="D169" s="35"/>
      <c r="F169" s="40"/>
      <c r="G169" s="38"/>
      <c r="H169" s="40"/>
      <c r="I169" s="38"/>
      <c r="J169" s="35"/>
      <c r="L169" s="35"/>
      <c r="N169" s="35"/>
      <c r="P169" s="35"/>
      <c r="Q169" s="36"/>
    </row>
    <row r="170" spans="4:17" ht="12.75">
      <c r="D170" s="35"/>
      <c r="F170" s="40"/>
      <c r="G170" s="38"/>
      <c r="H170" s="40"/>
      <c r="I170" s="38"/>
      <c r="J170" s="35"/>
      <c r="L170" s="35"/>
      <c r="N170" s="35"/>
      <c r="P170" s="35"/>
      <c r="Q170" s="36"/>
    </row>
    <row r="171" spans="4:17" ht="12.75">
      <c r="D171" s="35"/>
      <c r="F171" s="40"/>
      <c r="G171" s="38"/>
      <c r="H171" s="40"/>
      <c r="I171" s="38"/>
      <c r="J171" s="35"/>
      <c r="L171" s="35"/>
      <c r="N171" s="35"/>
      <c r="P171" s="35"/>
      <c r="Q171" s="36"/>
    </row>
    <row r="172" spans="4:17" ht="12.75">
      <c r="D172" s="35"/>
      <c r="F172" s="40"/>
      <c r="G172" s="38"/>
      <c r="H172" s="40"/>
      <c r="I172" s="38"/>
      <c r="J172" s="35"/>
      <c r="L172" s="35"/>
      <c r="N172" s="35"/>
      <c r="P172" s="35"/>
      <c r="Q172" s="36"/>
    </row>
    <row r="173" spans="4:17" ht="12.75">
      <c r="D173" s="35"/>
      <c r="F173" s="40"/>
      <c r="G173" s="38"/>
      <c r="H173" s="40"/>
      <c r="I173" s="38"/>
      <c r="J173" s="35"/>
      <c r="L173" s="35"/>
      <c r="N173" s="35"/>
      <c r="P173" s="35"/>
      <c r="Q173" s="36"/>
    </row>
    <row r="174" spans="4:17" ht="12.75">
      <c r="D174" s="35"/>
      <c r="F174" s="40"/>
      <c r="G174" s="38"/>
      <c r="H174" s="40"/>
      <c r="I174" s="38"/>
      <c r="J174" s="35"/>
      <c r="L174" s="35"/>
      <c r="N174" s="35"/>
      <c r="P174" s="35"/>
      <c r="Q174" s="36"/>
    </row>
    <row r="175" spans="4:17" ht="12.75">
      <c r="D175" s="35"/>
      <c r="F175" s="40"/>
      <c r="G175" s="38"/>
      <c r="H175" s="40"/>
      <c r="I175" s="38"/>
      <c r="J175" s="35"/>
      <c r="L175" s="35"/>
      <c r="N175" s="35"/>
      <c r="P175" s="35"/>
      <c r="Q175" s="36"/>
    </row>
    <row r="176" spans="4:17" ht="12.75">
      <c r="D176" s="35"/>
      <c r="F176" s="40"/>
      <c r="G176" s="38"/>
      <c r="H176" s="40"/>
      <c r="I176" s="38"/>
      <c r="J176" s="35"/>
      <c r="L176" s="35"/>
      <c r="N176" s="35"/>
      <c r="P176" s="35"/>
      <c r="Q176" s="36"/>
    </row>
    <row r="177" spans="4:17" ht="12.75">
      <c r="D177" s="35"/>
      <c r="F177" s="40"/>
      <c r="G177" s="38"/>
      <c r="H177" s="40"/>
      <c r="I177" s="38"/>
      <c r="J177" s="35"/>
      <c r="L177" s="35"/>
      <c r="N177" s="35"/>
      <c r="P177" s="35"/>
      <c r="Q177" s="36"/>
    </row>
    <row r="178" spans="4:17" ht="12.75">
      <c r="D178" s="35"/>
      <c r="F178" s="40"/>
      <c r="G178" s="38"/>
      <c r="H178" s="40"/>
      <c r="I178" s="38"/>
      <c r="J178" s="35"/>
      <c r="L178" s="35"/>
      <c r="N178" s="35"/>
      <c r="P178" s="35"/>
      <c r="Q178" s="36"/>
    </row>
    <row r="179" spans="4:17" ht="12.75">
      <c r="D179" s="35"/>
      <c r="F179" s="40"/>
      <c r="G179" s="38"/>
      <c r="H179" s="40"/>
      <c r="I179" s="38"/>
      <c r="J179" s="35"/>
      <c r="L179" s="35"/>
      <c r="N179" s="35"/>
      <c r="P179" s="35"/>
      <c r="Q179" s="36"/>
    </row>
    <row r="180" spans="4:17" ht="12.75">
      <c r="D180" s="35"/>
      <c r="F180" s="40"/>
      <c r="G180" s="38"/>
      <c r="H180" s="40"/>
      <c r="I180" s="38"/>
      <c r="J180" s="35"/>
      <c r="L180" s="35"/>
      <c r="N180" s="35"/>
      <c r="P180" s="35"/>
      <c r="Q180" s="36"/>
    </row>
    <row r="181" spans="4:17" ht="12.75">
      <c r="D181" s="35"/>
      <c r="F181" s="40"/>
      <c r="G181" s="38"/>
      <c r="H181" s="40"/>
      <c r="I181" s="38"/>
      <c r="J181" s="35"/>
      <c r="L181" s="35"/>
      <c r="N181" s="35"/>
      <c r="P181" s="35"/>
      <c r="Q181" s="36"/>
    </row>
    <row r="182" spans="4:17" ht="12.75">
      <c r="D182" s="35"/>
      <c r="F182" s="40"/>
      <c r="G182" s="38"/>
      <c r="H182" s="40"/>
      <c r="I182" s="38"/>
      <c r="J182" s="35"/>
      <c r="L182" s="35"/>
      <c r="N182" s="35"/>
      <c r="P182" s="35"/>
      <c r="Q182" s="36"/>
    </row>
    <row r="183" spans="4:17" ht="12.75">
      <c r="D183" s="35"/>
      <c r="F183" s="40"/>
      <c r="G183" s="38"/>
      <c r="H183" s="40"/>
      <c r="I183" s="38"/>
      <c r="J183" s="35"/>
      <c r="L183" s="35"/>
      <c r="N183" s="35"/>
      <c r="P183" s="35"/>
      <c r="Q183" s="36"/>
    </row>
    <row r="184" spans="4:17" ht="12.75">
      <c r="D184" s="35"/>
      <c r="F184" s="40"/>
      <c r="G184" s="38"/>
      <c r="H184" s="40"/>
      <c r="I184" s="38"/>
      <c r="J184" s="35"/>
      <c r="L184" s="35"/>
      <c r="N184" s="35"/>
      <c r="P184" s="35"/>
      <c r="Q184" s="36"/>
    </row>
    <row r="185" spans="4:17" ht="12.75">
      <c r="D185" s="35"/>
      <c r="F185" s="40"/>
      <c r="G185" s="38"/>
      <c r="H185" s="40"/>
      <c r="I185" s="38"/>
      <c r="J185" s="35"/>
      <c r="L185" s="35"/>
      <c r="N185" s="35"/>
      <c r="P185" s="35"/>
      <c r="Q185" s="36"/>
    </row>
    <row r="186" spans="4:17" ht="12.75">
      <c r="D186" s="35"/>
      <c r="F186" s="40"/>
      <c r="G186" s="38"/>
      <c r="H186" s="40"/>
      <c r="I186" s="38"/>
      <c r="J186" s="35"/>
      <c r="L186" s="35"/>
      <c r="N186" s="35"/>
      <c r="P186" s="35"/>
      <c r="Q186" s="36"/>
    </row>
    <row r="187" spans="4:17" ht="12.75">
      <c r="D187" s="35"/>
      <c r="F187" s="40"/>
      <c r="G187" s="38"/>
      <c r="H187" s="40"/>
      <c r="I187" s="38"/>
      <c r="J187" s="35"/>
      <c r="L187" s="35"/>
      <c r="N187" s="35"/>
      <c r="P187" s="35"/>
      <c r="Q187" s="36"/>
    </row>
    <row r="188" spans="4:17" ht="12.75">
      <c r="D188" s="35"/>
      <c r="F188" s="40"/>
      <c r="G188" s="38"/>
      <c r="H188" s="40"/>
      <c r="I188" s="38"/>
      <c r="J188" s="35"/>
      <c r="L188" s="35"/>
      <c r="N188" s="35"/>
      <c r="P188" s="35"/>
      <c r="Q188" s="36"/>
    </row>
    <row r="189" spans="4:17" ht="12.75">
      <c r="D189" s="35"/>
      <c r="F189" s="40"/>
      <c r="G189" s="38"/>
      <c r="H189" s="40"/>
      <c r="I189" s="38"/>
      <c r="J189" s="35"/>
      <c r="L189" s="35"/>
      <c r="N189" s="35"/>
      <c r="P189" s="35"/>
      <c r="Q189" s="36"/>
    </row>
    <row r="190" spans="4:17" ht="12.75">
      <c r="D190" s="35"/>
      <c r="F190" s="40"/>
      <c r="G190" s="38"/>
      <c r="H190" s="40"/>
      <c r="I190" s="38"/>
      <c r="J190" s="35"/>
      <c r="L190" s="35"/>
      <c r="N190" s="35"/>
      <c r="P190" s="35"/>
      <c r="Q190" s="36"/>
    </row>
    <row r="191" spans="4:17" ht="12.75">
      <c r="D191" s="35"/>
      <c r="F191" s="40"/>
      <c r="G191" s="38"/>
      <c r="H191" s="40"/>
      <c r="I191" s="38"/>
      <c r="J191" s="35"/>
      <c r="L191" s="35"/>
      <c r="N191" s="35"/>
      <c r="P191" s="35"/>
      <c r="Q191" s="36"/>
    </row>
    <row r="192" spans="4:17" ht="12.75">
      <c r="D192" s="35"/>
      <c r="F192" s="40"/>
      <c r="G192" s="38"/>
      <c r="H192" s="40"/>
      <c r="I192" s="38"/>
      <c r="J192" s="35"/>
      <c r="L192" s="35"/>
      <c r="N192" s="35"/>
      <c r="P192" s="35"/>
      <c r="Q192" s="36"/>
    </row>
    <row r="193" spans="4:17" ht="12.75">
      <c r="D193" s="35"/>
      <c r="F193" s="40"/>
      <c r="G193" s="38"/>
      <c r="H193" s="40"/>
      <c r="I193" s="38"/>
      <c r="J193" s="35"/>
      <c r="L193" s="35"/>
      <c r="N193" s="35"/>
      <c r="P193" s="35"/>
      <c r="Q193" s="36"/>
    </row>
    <row r="194" spans="4:17" ht="12.75">
      <c r="D194" s="35"/>
      <c r="F194" s="40"/>
      <c r="G194" s="38"/>
      <c r="H194" s="40"/>
      <c r="I194" s="38"/>
      <c r="J194" s="35"/>
      <c r="L194" s="35"/>
      <c r="N194" s="35"/>
      <c r="P194" s="35"/>
      <c r="Q194" s="36"/>
    </row>
    <row r="195" spans="4:17" ht="12.75">
      <c r="D195" s="35"/>
      <c r="F195" s="40"/>
      <c r="G195" s="38"/>
      <c r="H195" s="40"/>
      <c r="I195" s="38"/>
      <c r="J195" s="35"/>
      <c r="L195" s="35"/>
      <c r="N195" s="35"/>
      <c r="P195" s="35"/>
      <c r="Q195" s="36"/>
    </row>
    <row r="196" spans="4:17" ht="12.75">
      <c r="D196" s="35"/>
      <c r="F196" s="40"/>
      <c r="G196" s="38"/>
      <c r="H196" s="40"/>
      <c r="I196" s="38"/>
      <c r="J196" s="35"/>
      <c r="L196" s="35"/>
      <c r="N196" s="35"/>
      <c r="P196" s="35"/>
      <c r="Q196" s="36"/>
    </row>
    <row r="197" spans="4:17" ht="12.75">
      <c r="D197" s="35"/>
      <c r="F197" s="40"/>
      <c r="G197" s="38"/>
      <c r="H197" s="40"/>
      <c r="I197" s="38"/>
      <c r="J197" s="35"/>
      <c r="L197" s="35"/>
      <c r="N197" s="35"/>
      <c r="P197" s="35"/>
      <c r="Q197" s="36"/>
    </row>
    <row r="198" spans="4:17" ht="12.75">
      <c r="D198" s="35"/>
      <c r="F198" s="40"/>
      <c r="G198" s="38"/>
      <c r="H198" s="40"/>
      <c r="I198" s="38"/>
      <c r="J198" s="35"/>
      <c r="L198" s="35"/>
      <c r="N198" s="35"/>
      <c r="P198" s="35"/>
      <c r="Q198" s="36"/>
    </row>
    <row r="199" spans="4:17" ht="12.75">
      <c r="D199" s="35"/>
      <c r="F199" s="40"/>
      <c r="G199" s="38"/>
      <c r="H199" s="40"/>
      <c r="I199" s="38"/>
      <c r="J199" s="35"/>
      <c r="L199" s="35"/>
      <c r="N199" s="35"/>
      <c r="P199" s="35"/>
      <c r="Q199" s="36"/>
    </row>
    <row r="200" spans="4:17" ht="12.75">
      <c r="D200" s="35"/>
      <c r="F200" s="40"/>
      <c r="G200" s="38"/>
      <c r="H200" s="40"/>
      <c r="I200" s="38"/>
      <c r="J200" s="35"/>
      <c r="L200" s="35"/>
      <c r="N200" s="35"/>
      <c r="P200" s="35"/>
      <c r="Q200" s="36"/>
    </row>
    <row r="201" spans="4:17" ht="12.75">
      <c r="D201" s="35"/>
      <c r="F201" s="40"/>
      <c r="G201" s="38"/>
      <c r="H201" s="40"/>
      <c r="I201" s="38"/>
      <c r="J201" s="35"/>
      <c r="L201" s="35"/>
      <c r="N201" s="35"/>
      <c r="P201" s="35"/>
      <c r="Q201" s="36"/>
    </row>
    <row r="202" spans="4:17" ht="12.75">
      <c r="D202" s="35"/>
      <c r="F202" s="40"/>
      <c r="G202" s="38"/>
      <c r="H202" s="40"/>
      <c r="I202" s="38"/>
      <c r="J202" s="35"/>
      <c r="L202" s="35"/>
      <c r="N202" s="35"/>
      <c r="P202" s="35"/>
      <c r="Q202" s="36"/>
    </row>
    <row r="203" spans="4:17" ht="12.75">
      <c r="D203" s="35"/>
      <c r="F203" s="40"/>
      <c r="G203" s="38"/>
      <c r="H203" s="40"/>
      <c r="I203" s="38"/>
      <c r="J203" s="35"/>
      <c r="L203" s="35"/>
      <c r="N203" s="35"/>
      <c r="P203" s="35"/>
      <c r="Q203" s="36"/>
    </row>
    <row r="204" spans="4:17" ht="12.75">
      <c r="D204" s="35"/>
      <c r="F204" s="40"/>
      <c r="G204" s="38"/>
      <c r="H204" s="40"/>
      <c r="I204" s="38"/>
      <c r="J204" s="35"/>
      <c r="L204" s="35"/>
      <c r="N204" s="35"/>
      <c r="P204" s="35"/>
      <c r="Q204" s="36"/>
    </row>
    <row r="205" spans="4:17" ht="12.75">
      <c r="D205" s="35"/>
      <c r="F205" s="40"/>
      <c r="G205" s="38"/>
      <c r="H205" s="40"/>
      <c r="I205" s="38"/>
      <c r="J205" s="35"/>
      <c r="L205" s="35"/>
      <c r="N205" s="35"/>
      <c r="P205" s="35"/>
      <c r="Q205" s="36"/>
    </row>
    <row r="206" spans="4:17" ht="12.75">
      <c r="D206" s="35"/>
      <c r="F206" s="40"/>
      <c r="G206" s="38"/>
      <c r="H206" s="40"/>
      <c r="I206" s="38"/>
      <c r="J206" s="35"/>
      <c r="L206" s="35"/>
      <c r="N206" s="35"/>
      <c r="P206" s="35"/>
      <c r="Q206" s="36"/>
    </row>
    <row r="207" spans="4:17" ht="12.75">
      <c r="D207" s="35"/>
      <c r="F207" s="40"/>
      <c r="G207" s="38"/>
      <c r="H207" s="40"/>
      <c r="I207" s="38"/>
      <c r="J207" s="35"/>
      <c r="L207" s="35"/>
      <c r="N207" s="35"/>
      <c r="P207" s="35"/>
      <c r="Q207" s="36"/>
    </row>
    <row r="208" spans="4:17" ht="12.75">
      <c r="D208" s="35"/>
      <c r="F208" s="40"/>
      <c r="G208" s="38"/>
      <c r="H208" s="40"/>
      <c r="I208" s="38"/>
      <c r="J208" s="35"/>
      <c r="L208" s="35"/>
      <c r="N208" s="35"/>
      <c r="P208" s="35"/>
      <c r="Q208" s="36"/>
    </row>
    <row r="209" spans="4:17" ht="12.75">
      <c r="D209" s="35"/>
      <c r="F209" s="40"/>
      <c r="G209" s="38"/>
      <c r="H209" s="40"/>
      <c r="I209" s="38"/>
      <c r="J209" s="35"/>
      <c r="L209" s="35"/>
      <c r="N209" s="35"/>
      <c r="P209" s="35"/>
      <c r="Q209" s="36"/>
    </row>
    <row r="210" spans="4:17" ht="12.75">
      <c r="D210" s="35"/>
      <c r="F210" s="40"/>
      <c r="G210" s="38"/>
      <c r="H210" s="40"/>
      <c r="I210" s="38"/>
      <c r="J210" s="35"/>
      <c r="L210" s="35"/>
      <c r="N210" s="35"/>
      <c r="P210" s="35"/>
      <c r="Q210" s="36"/>
    </row>
    <row r="211" spans="4:17" ht="12.75">
      <c r="D211" s="35"/>
      <c r="F211" s="40"/>
      <c r="G211" s="38"/>
      <c r="H211" s="40"/>
      <c r="I211" s="38"/>
      <c r="J211" s="35"/>
      <c r="L211" s="35"/>
      <c r="N211" s="35"/>
      <c r="P211" s="35"/>
      <c r="Q211" s="36"/>
    </row>
    <row r="212" spans="4:17" ht="12.75">
      <c r="D212" s="35"/>
      <c r="F212" s="40"/>
      <c r="G212" s="38"/>
      <c r="H212" s="40"/>
      <c r="I212" s="38"/>
      <c r="J212" s="35"/>
      <c r="L212" s="35"/>
      <c r="N212" s="35"/>
      <c r="P212" s="35"/>
      <c r="Q212" s="36"/>
    </row>
    <row r="213" spans="4:17" ht="12.75">
      <c r="D213" s="35"/>
      <c r="F213" s="40"/>
      <c r="G213" s="38"/>
      <c r="H213" s="40"/>
      <c r="I213" s="38"/>
      <c r="J213" s="35"/>
      <c r="L213" s="35"/>
      <c r="N213" s="35"/>
      <c r="P213" s="35"/>
      <c r="Q213" s="36"/>
    </row>
    <row r="214" spans="4:17" ht="12.75">
      <c r="D214" s="35"/>
      <c r="F214" s="40"/>
      <c r="G214" s="38"/>
      <c r="H214" s="40"/>
      <c r="I214" s="38"/>
      <c r="J214" s="35"/>
      <c r="L214" s="35"/>
      <c r="N214" s="35"/>
      <c r="P214" s="35"/>
      <c r="Q214" s="36"/>
    </row>
    <row r="215" spans="4:17" ht="12.75">
      <c r="D215" s="35"/>
      <c r="F215" s="40"/>
      <c r="G215" s="38"/>
      <c r="H215" s="40"/>
      <c r="I215" s="38"/>
      <c r="J215" s="35"/>
      <c r="L215" s="35"/>
      <c r="N215" s="35"/>
      <c r="P215" s="35"/>
      <c r="Q215" s="36"/>
    </row>
    <row r="216" spans="4:17" ht="12.75">
      <c r="D216" s="35"/>
      <c r="F216" s="40"/>
      <c r="G216" s="38"/>
      <c r="H216" s="40"/>
      <c r="I216" s="38"/>
      <c r="J216" s="35"/>
      <c r="L216" s="35"/>
      <c r="N216" s="35"/>
      <c r="P216" s="35"/>
      <c r="Q216" s="36"/>
    </row>
    <row r="217" spans="4:17" ht="12.75">
      <c r="D217" s="35"/>
      <c r="F217" s="40"/>
      <c r="G217" s="38"/>
      <c r="H217" s="40"/>
      <c r="I217" s="38"/>
      <c r="J217" s="35"/>
      <c r="L217" s="35"/>
      <c r="N217" s="35"/>
      <c r="P217" s="35"/>
      <c r="Q217" s="36"/>
    </row>
    <row r="218" spans="4:17" ht="12.75">
      <c r="D218" s="35"/>
      <c r="F218" s="40"/>
      <c r="G218" s="38"/>
      <c r="H218" s="40"/>
      <c r="I218" s="38"/>
      <c r="J218" s="35"/>
      <c r="L218" s="35"/>
      <c r="N218" s="35"/>
      <c r="P218" s="35"/>
      <c r="Q218" s="36"/>
    </row>
    <row r="219" spans="4:17" ht="12.75">
      <c r="D219" s="35"/>
      <c r="F219" s="40"/>
      <c r="G219" s="38"/>
      <c r="H219" s="40"/>
      <c r="I219" s="38"/>
      <c r="J219" s="35"/>
      <c r="L219" s="35"/>
      <c r="N219" s="35"/>
      <c r="P219" s="35"/>
      <c r="Q219" s="36"/>
    </row>
    <row r="220" spans="4:17" ht="12.75">
      <c r="D220" s="35"/>
      <c r="F220" s="40"/>
      <c r="G220" s="38"/>
      <c r="H220" s="40"/>
      <c r="I220" s="38"/>
      <c r="J220" s="35"/>
      <c r="L220" s="35"/>
      <c r="N220" s="35"/>
      <c r="P220" s="35"/>
      <c r="Q220" s="36"/>
    </row>
    <row r="221" spans="4:17" ht="12.75">
      <c r="D221" s="35"/>
      <c r="F221" s="40"/>
      <c r="G221" s="38"/>
      <c r="H221" s="40"/>
      <c r="I221" s="38"/>
      <c r="J221" s="35"/>
      <c r="L221" s="35"/>
      <c r="N221" s="35"/>
      <c r="P221" s="35"/>
      <c r="Q221" s="36"/>
    </row>
    <row r="222" spans="4:17" ht="12.75">
      <c r="D222" s="35"/>
      <c r="F222" s="40"/>
      <c r="G222" s="38"/>
      <c r="H222" s="40"/>
      <c r="I222" s="38"/>
      <c r="J222" s="35"/>
      <c r="L222" s="35"/>
      <c r="N222" s="35"/>
      <c r="P222" s="35"/>
      <c r="Q222" s="36"/>
    </row>
    <row r="223" spans="4:17" ht="12.75">
      <c r="D223" s="35"/>
      <c r="F223" s="40"/>
      <c r="G223" s="38"/>
      <c r="H223" s="40"/>
      <c r="I223" s="38"/>
      <c r="J223" s="35"/>
      <c r="L223" s="35"/>
      <c r="N223" s="35"/>
      <c r="P223" s="35"/>
      <c r="Q223" s="36"/>
    </row>
    <row r="224" spans="4:17" ht="12.75">
      <c r="D224" s="35"/>
      <c r="F224" s="40"/>
      <c r="G224" s="38"/>
      <c r="H224" s="40"/>
      <c r="I224" s="38"/>
      <c r="J224" s="35"/>
      <c r="L224" s="35"/>
      <c r="N224" s="35"/>
      <c r="P224" s="35"/>
      <c r="Q224" s="36"/>
    </row>
    <row r="225" spans="4:17" ht="12.75">
      <c r="D225" s="35"/>
      <c r="F225" s="40"/>
      <c r="G225" s="38"/>
      <c r="H225" s="40"/>
      <c r="I225" s="38"/>
      <c r="J225" s="35"/>
      <c r="L225" s="35"/>
      <c r="N225" s="35"/>
      <c r="P225" s="35"/>
      <c r="Q225" s="36"/>
    </row>
    <row r="226" spans="4:17" ht="12.75">
      <c r="D226" s="35"/>
      <c r="F226" s="40"/>
      <c r="G226" s="38"/>
      <c r="H226" s="40"/>
      <c r="I226" s="38"/>
      <c r="J226" s="35"/>
      <c r="L226" s="35"/>
      <c r="N226" s="35"/>
      <c r="P226" s="35"/>
      <c r="Q226" s="36"/>
    </row>
    <row r="227" spans="4:17" ht="12.75">
      <c r="D227" s="35"/>
      <c r="F227" s="40"/>
      <c r="G227" s="38"/>
      <c r="H227" s="40"/>
      <c r="I227" s="38"/>
      <c r="J227" s="35"/>
      <c r="L227" s="35"/>
      <c r="N227" s="35"/>
      <c r="P227" s="35"/>
      <c r="Q227" s="36"/>
    </row>
    <row r="228" spans="4:17" ht="12.75">
      <c r="D228" s="35"/>
      <c r="F228" s="40"/>
      <c r="G228" s="38"/>
      <c r="H228" s="40"/>
      <c r="I228" s="38"/>
      <c r="J228" s="35"/>
      <c r="L228" s="35"/>
      <c r="N228" s="35"/>
      <c r="P228" s="35"/>
      <c r="Q228" s="36"/>
    </row>
    <row r="229" spans="4:17" ht="12.75">
      <c r="D229" s="35"/>
      <c r="F229" s="40"/>
      <c r="G229" s="38"/>
      <c r="H229" s="40"/>
      <c r="I229" s="38"/>
      <c r="J229" s="35"/>
      <c r="L229" s="35"/>
      <c r="N229" s="35"/>
      <c r="P229" s="35"/>
      <c r="Q229" s="36"/>
    </row>
    <row r="230" spans="4:17" ht="12.75">
      <c r="D230" s="35"/>
      <c r="F230" s="40"/>
      <c r="G230" s="38"/>
      <c r="H230" s="40"/>
      <c r="I230" s="38"/>
      <c r="J230" s="35"/>
      <c r="L230" s="35"/>
      <c r="N230" s="35"/>
      <c r="P230" s="35"/>
      <c r="Q230" s="36"/>
    </row>
    <row r="231" spans="4:17" ht="12.75">
      <c r="D231" s="35"/>
      <c r="F231" s="40"/>
      <c r="G231" s="38"/>
      <c r="H231" s="40"/>
      <c r="I231" s="38"/>
      <c r="J231" s="35"/>
      <c r="L231" s="35"/>
      <c r="N231" s="35"/>
      <c r="P231" s="35"/>
      <c r="Q231" s="36"/>
    </row>
    <row r="232" spans="4:17" ht="12.75">
      <c r="D232" s="35"/>
      <c r="F232" s="40"/>
      <c r="G232" s="38"/>
      <c r="H232" s="40"/>
      <c r="I232" s="38"/>
      <c r="J232" s="35"/>
      <c r="L232" s="35"/>
      <c r="N232" s="35"/>
      <c r="P232" s="35"/>
      <c r="Q232" s="36"/>
    </row>
    <row r="233" spans="4:17" ht="12.75">
      <c r="D233" s="35"/>
      <c r="F233" s="40"/>
      <c r="G233" s="38"/>
      <c r="H233" s="40"/>
      <c r="I233" s="38"/>
      <c r="J233" s="35"/>
      <c r="L233" s="35"/>
      <c r="N233" s="35"/>
      <c r="P233" s="35"/>
      <c r="Q233" s="36"/>
    </row>
    <row r="234" spans="4:17" ht="12.75">
      <c r="D234" s="35"/>
      <c r="F234" s="40"/>
      <c r="G234" s="38"/>
      <c r="H234" s="40"/>
      <c r="I234" s="38"/>
      <c r="J234" s="35"/>
      <c r="L234" s="35"/>
      <c r="N234" s="35"/>
      <c r="P234" s="35"/>
      <c r="Q234" s="36"/>
    </row>
    <row r="235" spans="4:17" ht="12.75">
      <c r="D235" s="35"/>
      <c r="F235" s="40"/>
      <c r="G235" s="38"/>
      <c r="H235" s="40"/>
      <c r="I235" s="38"/>
      <c r="J235" s="35"/>
      <c r="L235" s="35"/>
      <c r="N235" s="35"/>
      <c r="P235" s="35"/>
      <c r="Q235" s="36"/>
    </row>
    <row r="236" spans="4:17" ht="12.75">
      <c r="D236" s="35"/>
      <c r="F236" s="40"/>
      <c r="G236" s="38"/>
      <c r="H236" s="40"/>
      <c r="I236" s="38"/>
      <c r="J236" s="35"/>
      <c r="L236" s="35"/>
      <c r="N236" s="35"/>
      <c r="P236" s="35"/>
      <c r="Q236" s="36"/>
    </row>
    <row r="237" spans="4:17" ht="12.75">
      <c r="D237" s="35"/>
      <c r="F237" s="40"/>
      <c r="G237" s="38"/>
      <c r="H237" s="40"/>
      <c r="I237" s="38"/>
      <c r="J237" s="35"/>
      <c r="L237" s="35"/>
      <c r="N237" s="35"/>
      <c r="P237" s="35"/>
      <c r="Q237" s="36"/>
    </row>
    <row r="238" spans="4:17" ht="12.75">
      <c r="D238" s="35"/>
      <c r="F238" s="40"/>
      <c r="G238" s="38"/>
      <c r="H238" s="40"/>
      <c r="I238" s="38"/>
      <c r="J238" s="35"/>
      <c r="L238" s="35"/>
      <c r="N238" s="35"/>
      <c r="P238" s="35"/>
      <c r="Q238" s="36"/>
    </row>
    <row r="239" spans="4:17" ht="12.75">
      <c r="D239" s="35"/>
      <c r="F239" s="40"/>
      <c r="G239" s="38"/>
      <c r="H239" s="40"/>
      <c r="I239" s="38"/>
      <c r="J239" s="35"/>
      <c r="L239" s="35"/>
      <c r="N239" s="35"/>
      <c r="P239" s="35"/>
      <c r="Q239" s="36"/>
    </row>
    <row r="240" spans="4:17" ht="12.75">
      <c r="D240" s="35"/>
      <c r="F240" s="40"/>
      <c r="G240" s="38"/>
      <c r="H240" s="40"/>
      <c r="I240" s="38"/>
      <c r="J240" s="35"/>
      <c r="L240" s="35"/>
      <c r="N240" s="35"/>
      <c r="P240" s="35"/>
      <c r="Q240" s="36"/>
    </row>
    <row r="241" spans="4:17" ht="12.75">
      <c r="D241" s="35"/>
      <c r="F241" s="40"/>
      <c r="G241" s="38"/>
      <c r="H241" s="40"/>
      <c r="I241" s="38"/>
      <c r="J241" s="35"/>
      <c r="L241" s="35"/>
      <c r="N241" s="35"/>
      <c r="P241" s="35"/>
      <c r="Q241" s="36"/>
    </row>
    <row r="242" spans="4:17" ht="12.75">
      <c r="D242" s="35"/>
      <c r="F242" s="40"/>
      <c r="G242" s="38"/>
      <c r="H242" s="40"/>
      <c r="I242" s="38"/>
      <c r="J242" s="35"/>
      <c r="L242" s="35"/>
      <c r="N242" s="35"/>
      <c r="P242" s="35"/>
      <c r="Q242" s="36"/>
    </row>
    <row r="243" spans="4:17" ht="12.75">
      <c r="D243" s="35"/>
      <c r="F243" s="40"/>
      <c r="G243" s="38"/>
      <c r="H243" s="40"/>
      <c r="I243" s="38"/>
      <c r="J243" s="35"/>
      <c r="L243" s="35"/>
      <c r="N243" s="35"/>
      <c r="P243" s="35"/>
      <c r="Q243" s="36"/>
    </row>
    <row r="244" spans="4:17" ht="12.75">
      <c r="D244" s="35"/>
      <c r="F244" s="40"/>
      <c r="G244" s="38"/>
      <c r="H244" s="40"/>
      <c r="I244" s="38"/>
      <c r="J244" s="35"/>
      <c r="L244" s="35"/>
      <c r="N244" s="35"/>
      <c r="P244" s="35"/>
      <c r="Q244" s="36"/>
    </row>
    <row r="245" spans="4:17" ht="12.75">
      <c r="D245" s="35"/>
      <c r="F245" s="40"/>
      <c r="G245" s="38"/>
      <c r="H245" s="40"/>
      <c r="I245" s="38"/>
      <c r="J245" s="35"/>
      <c r="L245" s="35"/>
      <c r="N245" s="35"/>
      <c r="P245" s="35"/>
      <c r="Q245" s="36"/>
    </row>
    <row r="246" spans="4:17" ht="12.75">
      <c r="D246" s="35"/>
      <c r="F246" s="40"/>
      <c r="G246" s="38"/>
      <c r="H246" s="40"/>
      <c r="I246" s="38"/>
      <c r="J246" s="35"/>
      <c r="L246" s="35"/>
      <c r="N246" s="35"/>
      <c r="P246" s="35"/>
      <c r="Q246" s="36"/>
    </row>
    <row r="247" spans="4:17" ht="12.75">
      <c r="D247" s="35"/>
      <c r="F247" s="40"/>
      <c r="G247" s="38"/>
      <c r="H247" s="40"/>
      <c r="I247" s="38"/>
      <c r="J247" s="35"/>
      <c r="L247" s="35"/>
      <c r="N247" s="35"/>
      <c r="P247" s="35"/>
      <c r="Q247" s="36"/>
    </row>
    <row r="248" spans="4:17" ht="12.75">
      <c r="D248" s="35"/>
      <c r="F248" s="40"/>
      <c r="G248" s="38"/>
      <c r="H248" s="40"/>
      <c r="I248" s="38"/>
      <c r="J248" s="35"/>
      <c r="L248" s="35"/>
      <c r="N248" s="35"/>
      <c r="P248" s="35"/>
      <c r="Q248" s="36"/>
    </row>
    <row r="249" spans="4:17" ht="12.75">
      <c r="D249" s="35"/>
      <c r="F249" s="40"/>
      <c r="G249" s="38"/>
      <c r="H249" s="40"/>
      <c r="I249" s="38"/>
      <c r="J249" s="35"/>
      <c r="L249" s="35"/>
      <c r="N249" s="35"/>
      <c r="P249" s="35"/>
      <c r="Q249" s="36"/>
    </row>
  </sheetData>
  <mergeCells count="10">
    <mergeCell ref="J2:K2"/>
    <mergeCell ref="L2:M2"/>
    <mergeCell ref="B1:Q1"/>
    <mergeCell ref="D2:E2"/>
    <mergeCell ref="N2:O2"/>
    <mergeCell ref="P2:Q2"/>
    <mergeCell ref="B121:C121"/>
    <mergeCell ref="B2:C2"/>
    <mergeCell ref="H2:I2"/>
    <mergeCell ref="F2:G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r:id="rId1"/>
  <headerFooter alignWithMargins="0">
    <oddFooter>&amp;Lcoppalazio2009-classifiche&amp;Cacquisizione punti&amp;Rfoglio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 topLeftCell="A134">
      <selection activeCell="A148" sqref="A148:J148"/>
    </sheetView>
  </sheetViews>
  <sheetFormatPr defaultColWidth="9.140625" defaultRowHeight="12.75"/>
  <cols>
    <col min="1" max="1" width="17.57421875" style="0" customWidth="1"/>
    <col min="2" max="2" width="3.57421875" style="0" customWidth="1"/>
    <col min="3" max="3" width="15.57421875" style="0" customWidth="1"/>
    <col min="4" max="4" width="8.8515625" style="0" customWidth="1"/>
    <col min="5" max="7" width="7.57421875" style="0" customWidth="1"/>
    <col min="8" max="8" width="7.7109375" style="0" customWidth="1"/>
    <col min="9" max="9" width="8.140625" style="0" customWidth="1"/>
    <col min="10" max="10" width="8.28125" style="0" customWidth="1"/>
  </cols>
  <sheetData>
    <row r="1" spans="3:10" ht="15.75">
      <c r="C1" s="142" t="s">
        <v>220</v>
      </c>
      <c r="D1" s="142"/>
      <c r="E1" s="140"/>
      <c r="F1" s="140"/>
      <c r="G1" s="141"/>
      <c r="H1" s="141"/>
      <c r="I1" s="141"/>
      <c r="J1" s="141"/>
    </row>
    <row r="2" spans="1:10" ht="12.75">
      <c r="A2" s="9"/>
      <c r="B2" s="96"/>
      <c r="C2" s="6"/>
      <c r="D2" s="97" t="s">
        <v>221</v>
      </c>
      <c r="E2" s="91" t="s">
        <v>208</v>
      </c>
      <c r="F2" s="91" t="s">
        <v>209</v>
      </c>
      <c r="G2" s="91" t="s">
        <v>210</v>
      </c>
      <c r="H2" s="92" t="s">
        <v>222</v>
      </c>
      <c r="I2" s="92" t="s">
        <v>212</v>
      </c>
      <c r="J2" s="92" t="s">
        <v>213</v>
      </c>
    </row>
    <row r="3" spans="1:10" ht="12.75">
      <c r="A3" s="14"/>
      <c r="B3" s="35"/>
      <c r="C3" s="15" t="s">
        <v>3</v>
      </c>
      <c r="D3" s="99" t="s">
        <v>95</v>
      </c>
      <c r="E3" s="90">
        <v>39887</v>
      </c>
      <c r="F3" s="90">
        <v>39908</v>
      </c>
      <c r="G3" s="90">
        <v>39950</v>
      </c>
      <c r="H3" s="90">
        <v>39966</v>
      </c>
      <c r="I3" s="90">
        <v>39992</v>
      </c>
      <c r="J3" s="90">
        <v>40097</v>
      </c>
    </row>
    <row r="4" spans="1:10" ht="12.75">
      <c r="A4" s="7" t="s">
        <v>112</v>
      </c>
      <c r="B4" s="98" t="s">
        <v>102</v>
      </c>
      <c r="C4" s="7" t="s">
        <v>111</v>
      </c>
      <c r="D4" s="100" t="s">
        <v>110</v>
      </c>
      <c r="E4" s="8" t="s">
        <v>214</v>
      </c>
      <c r="F4" s="8" t="s">
        <v>215</v>
      </c>
      <c r="G4" s="8" t="s">
        <v>216</v>
      </c>
      <c r="H4" s="8" t="s">
        <v>217</v>
      </c>
      <c r="I4" s="12" t="s">
        <v>218</v>
      </c>
      <c r="J4" s="8" t="s">
        <v>219</v>
      </c>
    </row>
    <row r="5" spans="1:10" ht="12.75">
      <c r="A5" s="32"/>
      <c r="B5" s="14"/>
      <c r="C5" s="60"/>
      <c r="D5" s="13"/>
      <c r="E5" s="13"/>
      <c r="F5" s="44"/>
      <c r="G5" s="13"/>
      <c r="H5" s="44"/>
      <c r="I5" s="47"/>
      <c r="J5" s="13"/>
    </row>
    <row r="6" spans="1:10" ht="12.75">
      <c r="A6" s="37" t="s">
        <v>23</v>
      </c>
      <c r="B6" s="77" t="s">
        <v>12</v>
      </c>
      <c r="C6" s="62" t="s">
        <v>145</v>
      </c>
      <c r="D6" s="15">
        <f aca="true" t="shared" si="0" ref="D6:D26">SUM(E6,F6,G6,H6,I6,J6)</f>
        <v>136</v>
      </c>
      <c r="E6" s="86">
        <v>73</v>
      </c>
      <c r="F6" s="41">
        <v>63</v>
      </c>
      <c r="G6" s="86"/>
      <c r="H6" s="41"/>
      <c r="I6" s="40"/>
      <c r="J6" s="86"/>
    </row>
    <row r="7" spans="1:10" ht="12.75">
      <c r="A7" s="37" t="s">
        <v>23</v>
      </c>
      <c r="B7" s="77" t="s">
        <v>17</v>
      </c>
      <c r="C7" s="62" t="s">
        <v>22</v>
      </c>
      <c r="D7" s="15">
        <f t="shared" si="0"/>
        <v>156</v>
      </c>
      <c r="E7" s="86">
        <v>80</v>
      </c>
      <c r="F7" s="41">
        <v>76</v>
      </c>
      <c r="G7" s="86"/>
      <c r="H7" s="41"/>
      <c r="I7" s="40"/>
      <c r="J7" s="86"/>
    </row>
    <row r="8" spans="1:10" ht="12.75">
      <c r="A8" s="37" t="s">
        <v>23</v>
      </c>
      <c r="B8" s="77" t="s">
        <v>17</v>
      </c>
      <c r="C8" s="62" t="s">
        <v>42</v>
      </c>
      <c r="D8" s="15">
        <f t="shared" si="0"/>
        <v>113</v>
      </c>
      <c r="E8" s="86">
        <v>53</v>
      </c>
      <c r="F8" s="38">
        <v>60</v>
      </c>
      <c r="G8" s="86"/>
      <c r="H8" s="38"/>
      <c r="I8" s="40"/>
      <c r="J8" s="86"/>
    </row>
    <row r="9" spans="1:10" ht="12.75">
      <c r="A9" s="37" t="s">
        <v>23</v>
      </c>
      <c r="B9" s="77" t="s">
        <v>21</v>
      </c>
      <c r="C9" s="62" t="s">
        <v>166</v>
      </c>
      <c r="D9" s="15">
        <f t="shared" si="0"/>
        <v>15</v>
      </c>
      <c r="E9" s="86">
        <v>15</v>
      </c>
      <c r="F9" s="41"/>
      <c r="G9" s="86"/>
      <c r="H9" s="41"/>
      <c r="I9" s="40"/>
      <c r="J9" s="86"/>
    </row>
    <row r="10" spans="1:10" ht="12.75">
      <c r="A10" s="37" t="s">
        <v>23</v>
      </c>
      <c r="B10" s="77" t="s">
        <v>21</v>
      </c>
      <c r="C10" s="62" t="s">
        <v>49</v>
      </c>
      <c r="D10" s="15">
        <f t="shared" si="0"/>
        <v>51</v>
      </c>
      <c r="E10" s="86"/>
      <c r="F10" s="41">
        <v>51</v>
      </c>
      <c r="G10" s="86"/>
      <c r="H10" s="41"/>
      <c r="I10" s="40"/>
      <c r="J10" s="86"/>
    </row>
    <row r="11" spans="1:10" ht="12.75">
      <c r="A11" s="37" t="s">
        <v>23</v>
      </c>
      <c r="B11" s="77" t="s">
        <v>21</v>
      </c>
      <c r="C11" s="62" t="s">
        <v>167</v>
      </c>
      <c r="D11" s="15">
        <f t="shared" si="0"/>
        <v>12</v>
      </c>
      <c r="E11" s="86">
        <v>12</v>
      </c>
      <c r="F11" s="38"/>
      <c r="G11" s="86"/>
      <c r="H11" s="38"/>
      <c r="I11" s="40"/>
      <c r="J11" s="86"/>
    </row>
    <row r="12" spans="1:10" ht="12.75">
      <c r="A12" s="37" t="s">
        <v>23</v>
      </c>
      <c r="B12" s="77" t="s">
        <v>21</v>
      </c>
      <c r="C12" s="62" t="s">
        <v>57</v>
      </c>
      <c r="D12" s="15">
        <f t="shared" si="0"/>
        <v>103</v>
      </c>
      <c r="E12" s="86">
        <v>62</v>
      </c>
      <c r="F12" s="38">
        <v>41</v>
      </c>
      <c r="G12" s="86"/>
      <c r="H12" s="38"/>
      <c r="I12" s="40"/>
      <c r="J12" s="86"/>
    </row>
    <row r="13" spans="1:10" ht="12.75">
      <c r="A13" s="37" t="s">
        <v>23</v>
      </c>
      <c r="B13" s="77" t="s">
        <v>21</v>
      </c>
      <c r="C13" s="62" t="s">
        <v>224</v>
      </c>
      <c r="D13" s="15">
        <f t="shared" si="0"/>
        <v>91</v>
      </c>
      <c r="E13" s="86">
        <v>91</v>
      </c>
      <c r="F13" s="41"/>
      <c r="G13" s="86"/>
      <c r="H13" s="41"/>
      <c r="I13" s="40"/>
      <c r="J13" s="86"/>
    </row>
    <row r="14" spans="1:10" ht="12.75">
      <c r="A14" s="37" t="s">
        <v>23</v>
      </c>
      <c r="B14" s="77" t="s">
        <v>7</v>
      </c>
      <c r="C14" s="101" t="s">
        <v>37</v>
      </c>
      <c r="D14" s="15">
        <f t="shared" si="0"/>
        <v>62</v>
      </c>
      <c r="E14" s="41"/>
      <c r="F14" s="86">
        <v>62</v>
      </c>
      <c r="G14" s="41"/>
      <c r="H14" s="86"/>
      <c r="I14" s="41"/>
      <c r="J14" s="86"/>
    </row>
    <row r="15" spans="1:10" ht="12.75">
      <c r="A15" s="37" t="s">
        <v>23</v>
      </c>
      <c r="B15" s="77" t="s">
        <v>7</v>
      </c>
      <c r="C15" s="101" t="s">
        <v>56</v>
      </c>
      <c r="D15" s="15">
        <f t="shared" si="0"/>
        <v>95</v>
      </c>
      <c r="E15" s="41">
        <v>55</v>
      </c>
      <c r="F15" s="86">
        <v>40</v>
      </c>
      <c r="G15" s="41"/>
      <c r="H15" s="86"/>
      <c r="I15" s="41"/>
      <c r="J15" s="86"/>
    </row>
    <row r="16" spans="1:10" ht="12.75">
      <c r="A16" s="37" t="s">
        <v>23</v>
      </c>
      <c r="B16" s="77" t="s">
        <v>7</v>
      </c>
      <c r="C16" s="101" t="s">
        <v>139</v>
      </c>
      <c r="D16" s="15">
        <f t="shared" si="0"/>
        <v>23</v>
      </c>
      <c r="E16" s="41"/>
      <c r="F16" s="86">
        <v>23</v>
      </c>
      <c r="G16" s="41"/>
      <c r="H16" s="86"/>
      <c r="I16" s="41"/>
      <c r="J16" s="86"/>
    </row>
    <row r="17" spans="1:10" ht="12.75">
      <c r="A17" s="37" t="s">
        <v>23</v>
      </c>
      <c r="B17" s="77" t="s">
        <v>7</v>
      </c>
      <c r="C17" s="101" t="s">
        <v>169</v>
      </c>
      <c r="D17" s="15">
        <f t="shared" si="0"/>
        <v>80</v>
      </c>
      <c r="E17" s="41">
        <v>80</v>
      </c>
      <c r="F17" s="86"/>
      <c r="G17" s="41"/>
      <c r="H17" s="86"/>
      <c r="I17" s="41"/>
      <c r="J17" s="86"/>
    </row>
    <row r="18" spans="1:10" ht="12.75">
      <c r="A18" s="37" t="s">
        <v>23</v>
      </c>
      <c r="B18" s="77" t="s">
        <v>7</v>
      </c>
      <c r="C18" s="101" t="s">
        <v>171</v>
      </c>
      <c r="D18" s="15">
        <f t="shared" si="0"/>
        <v>58</v>
      </c>
      <c r="E18" s="41">
        <v>58</v>
      </c>
      <c r="F18" s="86"/>
      <c r="G18" s="41"/>
      <c r="H18" s="86"/>
      <c r="I18" s="41"/>
      <c r="J18" s="86"/>
    </row>
    <row r="19" spans="1:10" ht="12.75">
      <c r="A19" s="37" t="s">
        <v>23</v>
      </c>
      <c r="B19" s="77" t="s">
        <v>7</v>
      </c>
      <c r="C19" s="101" t="s">
        <v>75</v>
      </c>
      <c r="D19" s="15">
        <f t="shared" si="0"/>
        <v>38</v>
      </c>
      <c r="E19" s="41">
        <v>18</v>
      </c>
      <c r="F19" s="86">
        <v>20</v>
      </c>
      <c r="G19" s="41"/>
      <c r="H19" s="86"/>
      <c r="I19" s="41"/>
      <c r="J19" s="86"/>
    </row>
    <row r="20" spans="1:10" ht="12.75">
      <c r="A20" s="37" t="s">
        <v>23</v>
      </c>
      <c r="B20" s="77" t="s">
        <v>14</v>
      </c>
      <c r="C20" s="101" t="s">
        <v>143</v>
      </c>
      <c r="D20" s="15">
        <f t="shared" si="0"/>
        <v>38</v>
      </c>
      <c r="E20" s="41"/>
      <c r="F20" s="86">
        <v>38</v>
      </c>
      <c r="G20" s="41"/>
      <c r="H20" s="86"/>
      <c r="I20" s="41"/>
      <c r="J20" s="86"/>
    </row>
    <row r="21" spans="1:10" ht="12.75">
      <c r="A21" s="37" t="s">
        <v>23</v>
      </c>
      <c r="B21" s="77" t="s">
        <v>14</v>
      </c>
      <c r="C21" s="101" t="s">
        <v>186</v>
      </c>
      <c r="D21" s="15">
        <f t="shared" si="0"/>
        <v>14</v>
      </c>
      <c r="E21" s="41">
        <v>14</v>
      </c>
      <c r="F21" s="86"/>
      <c r="G21" s="41"/>
      <c r="H21" s="86"/>
      <c r="I21" s="41"/>
      <c r="J21" s="86"/>
    </row>
    <row r="22" spans="1:10" ht="12.75">
      <c r="A22" s="37" t="s">
        <v>23</v>
      </c>
      <c r="B22" s="77" t="s">
        <v>27</v>
      </c>
      <c r="C22" s="101" t="s">
        <v>59</v>
      </c>
      <c r="D22" s="15">
        <f t="shared" si="0"/>
        <v>43</v>
      </c>
      <c r="E22" s="41"/>
      <c r="F22" s="86">
        <v>43</v>
      </c>
      <c r="G22" s="41"/>
      <c r="H22" s="86"/>
      <c r="I22" s="41"/>
      <c r="J22" s="86"/>
    </row>
    <row r="23" spans="1:10" ht="12.75">
      <c r="A23" s="37" t="s">
        <v>23</v>
      </c>
      <c r="B23" s="77" t="s">
        <v>27</v>
      </c>
      <c r="C23" s="101" t="s">
        <v>85</v>
      </c>
      <c r="D23" s="15">
        <f t="shared" si="0"/>
        <v>35</v>
      </c>
      <c r="E23" s="41">
        <v>19</v>
      </c>
      <c r="F23" s="86">
        <v>16</v>
      </c>
      <c r="G23" s="41"/>
      <c r="H23" s="86"/>
      <c r="I23" s="41"/>
      <c r="J23" s="86"/>
    </row>
    <row r="24" spans="1:10" ht="12.75">
      <c r="A24" s="37" t="s">
        <v>23</v>
      </c>
      <c r="B24" s="77" t="s">
        <v>77</v>
      </c>
      <c r="C24" s="101" t="s">
        <v>89</v>
      </c>
      <c r="D24" s="15">
        <f t="shared" si="0"/>
        <v>30</v>
      </c>
      <c r="E24" s="41">
        <v>13</v>
      </c>
      <c r="F24" s="86">
        <v>17</v>
      </c>
      <c r="G24" s="41"/>
      <c r="H24" s="86"/>
      <c r="I24" s="41"/>
      <c r="J24" s="86"/>
    </row>
    <row r="25" spans="1:10" ht="12.75">
      <c r="A25" s="37" t="s">
        <v>23</v>
      </c>
      <c r="B25" s="77" t="s">
        <v>77</v>
      </c>
      <c r="C25" s="101" t="s">
        <v>90</v>
      </c>
      <c r="D25" s="15">
        <f t="shared" si="0"/>
        <v>32</v>
      </c>
      <c r="E25" s="41">
        <v>18</v>
      </c>
      <c r="F25" s="86">
        <v>14</v>
      </c>
      <c r="G25" s="41"/>
      <c r="H25" s="86"/>
      <c r="I25" s="41"/>
      <c r="J25" s="86"/>
    </row>
    <row r="26" spans="1:10" ht="12.75">
      <c r="A26" s="37" t="s">
        <v>23</v>
      </c>
      <c r="B26" s="77" t="s">
        <v>27</v>
      </c>
      <c r="C26" s="101" t="s">
        <v>120</v>
      </c>
      <c r="D26" s="15">
        <f t="shared" si="0"/>
        <v>33</v>
      </c>
      <c r="E26" s="41">
        <v>17</v>
      </c>
      <c r="F26" s="86">
        <v>16</v>
      </c>
      <c r="G26" s="95"/>
      <c r="H26" s="14"/>
      <c r="I26" s="95"/>
      <c r="J26" s="14"/>
    </row>
    <row r="27" spans="1:10" ht="12.75">
      <c r="A27" s="107" t="s">
        <v>23</v>
      </c>
      <c r="B27" s="78"/>
      <c r="C27" s="104" t="s">
        <v>223</v>
      </c>
      <c r="D27" s="106">
        <f>SUM(D6:D26)</f>
        <v>1258</v>
      </c>
      <c r="E27" s="54" t="s">
        <v>228</v>
      </c>
      <c r="F27" s="87"/>
      <c r="G27" s="21"/>
      <c r="H27" s="10"/>
      <c r="I27" s="21"/>
      <c r="J27" s="10"/>
    </row>
    <row r="28" spans="1:10" ht="12.75">
      <c r="A28" s="37" t="s">
        <v>11</v>
      </c>
      <c r="B28" s="77" t="s">
        <v>5</v>
      </c>
      <c r="C28" s="101" t="s">
        <v>72</v>
      </c>
      <c r="D28" s="15">
        <f aca="true" t="shared" si="1" ref="D28:D43">SUM(E28,F28,G28,H28,I28,J28)</f>
        <v>22</v>
      </c>
      <c r="E28" s="41"/>
      <c r="F28" s="86">
        <v>22</v>
      </c>
      <c r="G28" s="41"/>
      <c r="H28" s="86"/>
      <c r="I28" s="41"/>
      <c r="J28" s="86"/>
    </row>
    <row r="29" spans="1:10" ht="12.75">
      <c r="A29" s="37" t="s">
        <v>11</v>
      </c>
      <c r="B29" s="77" t="s">
        <v>12</v>
      </c>
      <c r="C29" s="101" t="s">
        <v>10</v>
      </c>
      <c r="D29" s="15">
        <f t="shared" si="1"/>
        <v>81</v>
      </c>
      <c r="E29" s="41"/>
      <c r="F29" s="86">
        <v>81</v>
      </c>
      <c r="G29" s="41"/>
      <c r="H29" s="86"/>
      <c r="I29" s="41"/>
      <c r="J29" s="86"/>
    </row>
    <row r="30" spans="1:10" ht="12.75">
      <c r="A30" s="37" t="s">
        <v>11</v>
      </c>
      <c r="B30" s="77" t="s">
        <v>17</v>
      </c>
      <c r="C30" s="101" t="s">
        <v>48</v>
      </c>
      <c r="D30" s="15">
        <f t="shared" si="1"/>
        <v>51</v>
      </c>
      <c r="E30" s="41"/>
      <c r="F30" s="86">
        <v>51</v>
      </c>
      <c r="G30" s="41"/>
      <c r="H30" s="86"/>
      <c r="I30" s="41"/>
      <c r="J30" s="86"/>
    </row>
    <row r="31" spans="1:10" ht="12.75">
      <c r="A31" s="37" t="s">
        <v>11</v>
      </c>
      <c r="B31" s="77" t="s">
        <v>21</v>
      </c>
      <c r="C31" s="101" t="s">
        <v>140</v>
      </c>
      <c r="D31" s="15">
        <f t="shared" si="1"/>
        <v>75</v>
      </c>
      <c r="E31" s="41"/>
      <c r="F31" s="86">
        <v>75</v>
      </c>
      <c r="G31" s="41"/>
      <c r="H31" s="86"/>
      <c r="I31" s="41"/>
      <c r="J31" s="86"/>
    </row>
    <row r="32" spans="1:10" ht="12.75">
      <c r="A32" s="37" t="s">
        <v>11</v>
      </c>
      <c r="B32" s="77" t="s">
        <v>21</v>
      </c>
      <c r="C32" s="101" t="s">
        <v>87</v>
      </c>
      <c r="D32" s="15">
        <f t="shared" si="1"/>
        <v>11</v>
      </c>
      <c r="E32" s="41"/>
      <c r="F32" s="86">
        <v>11</v>
      </c>
      <c r="G32" s="41"/>
      <c r="H32" s="86"/>
      <c r="I32" s="41"/>
      <c r="J32" s="86"/>
    </row>
    <row r="33" spans="1:10" ht="12.75">
      <c r="A33" s="37" t="s">
        <v>11</v>
      </c>
      <c r="B33" s="77" t="s">
        <v>7</v>
      </c>
      <c r="C33" s="101" t="s">
        <v>34</v>
      </c>
      <c r="D33" s="15">
        <f t="shared" si="1"/>
        <v>129</v>
      </c>
      <c r="E33" s="41">
        <v>63</v>
      </c>
      <c r="F33" s="86">
        <v>66</v>
      </c>
      <c r="G33" s="41"/>
      <c r="H33" s="86"/>
      <c r="I33" s="41"/>
      <c r="J33" s="86"/>
    </row>
    <row r="34" spans="1:10" ht="12.75">
      <c r="A34" s="37" t="s">
        <v>11</v>
      </c>
      <c r="B34" s="77" t="s">
        <v>7</v>
      </c>
      <c r="C34" s="101" t="s">
        <v>60</v>
      </c>
      <c r="D34" s="15">
        <f t="shared" si="1"/>
        <v>35</v>
      </c>
      <c r="E34" s="41"/>
      <c r="F34" s="86">
        <v>35</v>
      </c>
      <c r="G34" s="41"/>
      <c r="H34" s="86"/>
      <c r="I34" s="41"/>
      <c r="J34" s="86"/>
    </row>
    <row r="35" spans="1:10" ht="12.75">
      <c r="A35" s="37" t="s">
        <v>11</v>
      </c>
      <c r="B35" s="77" t="s">
        <v>14</v>
      </c>
      <c r="C35" s="101" t="s">
        <v>53</v>
      </c>
      <c r="D35" s="15">
        <f t="shared" si="1"/>
        <v>44</v>
      </c>
      <c r="E35" s="41"/>
      <c r="F35" s="86">
        <v>44</v>
      </c>
      <c r="G35" s="41"/>
      <c r="H35" s="86"/>
      <c r="I35" s="41"/>
      <c r="J35" s="86"/>
    </row>
    <row r="36" spans="1:10" ht="12.75">
      <c r="A36" s="37" t="s">
        <v>11</v>
      </c>
      <c r="B36" s="77" t="s">
        <v>14</v>
      </c>
      <c r="C36" s="101" t="s">
        <v>13</v>
      </c>
      <c r="D36" s="15">
        <f t="shared" si="1"/>
        <v>173</v>
      </c>
      <c r="E36" s="41">
        <v>90</v>
      </c>
      <c r="F36" s="86">
        <v>83</v>
      </c>
      <c r="G36" s="41"/>
      <c r="H36" s="86"/>
      <c r="I36" s="41"/>
      <c r="J36" s="86"/>
    </row>
    <row r="37" spans="1:10" ht="12.75">
      <c r="A37" s="37" t="s">
        <v>11</v>
      </c>
      <c r="B37" s="77" t="s">
        <v>14</v>
      </c>
      <c r="C37" s="101" t="s">
        <v>181</v>
      </c>
      <c r="D37" s="15">
        <f t="shared" si="1"/>
        <v>47</v>
      </c>
      <c r="E37" s="41">
        <v>47</v>
      </c>
      <c r="F37" s="86"/>
      <c r="G37" s="41"/>
      <c r="H37" s="86"/>
      <c r="I37" s="41"/>
      <c r="J37" s="86"/>
    </row>
    <row r="38" spans="1:10" ht="12.75">
      <c r="A38" s="37" t="s">
        <v>11</v>
      </c>
      <c r="B38" s="77" t="s">
        <v>27</v>
      </c>
      <c r="C38" s="101" t="s">
        <v>193</v>
      </c>
      <c r="D38" s="15">
        <f t="shared" si="1"/>
        <v>9</v>
      </c>
      <c r="E38" s="41">
        <v>9</v>
      </c>
      <c r="F38" s="86"/>
      <c r="G38" s="41"/>
      <c r="H38" s="86"/>
      <c r="I38" s="41"/>
      <c r="J38" s="86"/>
    </row>
    <row r="39" spans="1:10" ht="12.75">
      <c r="A39" s="37" t="s">
        <v>11</v>
      </c>
      <c r="B39" s="77" t="s">
        <v>27</v>
      </c>
      <c r="C39" s="101" t="s">
        <v>194</v>
      </c>
      <c r="D39" s="15">
        <f t="shared" si="1"/>
        <v>7</v>
      </c>
      <c r="E39" s="41">
        <v>7</v>
      </c>
      <c r="F39" s="86"/>
      <c r="G39" s="41"/>
      <c r="H39" s="86"/>
      <c r="I39" s="41"/>
      <c r="J39" s="86"/>
    </row>
    <row r="40" spans="1:10" ht="12.75">
      <c r="A40" s="37" t="s">
        <v>11</v>
      </c>
      <c r="B40" s="77" t="s">
        <v>68</v>
      </c>
      <c r="C40" s="101" t="s">
        <v>137</v>
      </c>
      <c r="D40" s="15">
        <f t="shared" si="1"/>
        <v>74</v>
      </c>
      <c r="E40" s="41">
        <v>40</v>
      </c>
      <c r="F40" s="86">
        <v>34</v>
      </c>
      <c r="G40" s="41"/>
      <c r="H40" s="86"/>
      <c r="I40" s="41"/>
      <c r="J40" s="86"/>
    </row>
    <row r="41" spans="1:10" ht="12.75">
      <c r="A41" s="37" t="s">
        <v>11</v>
      </c>
      <c r="B41" s="77" t="s">
        <v>17</v>
      </c>
      <c r="C41" s="101" t="s">
        <v>115</v>
      </c>
      <c r="D41" s="15">
        <f t="shared" si="1"/>
        <v>24</v>
      </c>
      <c r="E41" s="41"/>
      <c r="F41" s="86">
        <v>24</v>
      </c>
      <c r="G41" s="95"/>
      <c r="H41" s="14"/>
      <c r="I41" s="95"/>
      <c r="J41" s="14"/>
    </row>
    <row r="42" spans="1:10" ht="12.75">
      <c r="A42" s="37" t="s">
        <v>11</v>
      </c>
      <c r="B42" s="77" t="s">
        <v>21</v>
      </c>
      <c r="C42" s="101" t="s">
        <v>116</v>
      </c>
      <c r="D42" s="15">
        <f t="shared" si="1"/>
        <v>42</v>
      </c>
      <c r="E42" s="41">
        <v>19</v>
      </c>
      <c r="F42" s="86">
        <v>23</v>
      </c>
      <c r="G42" s="95"/>
      <c r="H42" s="14"/>
      <c r="I42" s="95"/>
      <c r="J42" s="14"/>
    </row>
    <row r="43" spans="1:10" ht="12.75">
      <c r="A43" s="37" t="s">
        <v>1</v>
      </c>
      <c r="B43" s="77" t="s">
        <v>4</v>
      </c>
      <c r="C43" s="101" t="s">
        <v>132</v>
      </c>
      <c r="D43" s="15">
        <f t="shared" si="1"/>
        <v>86</v>
      </c>
      <c r="E43" s="41"/>
      <c r="F43" s="86">
        <v>86</v>
      </c>
      <c r="G43" s="41"/>
      <c r="H43" s="86"/>
      <c r="I43" s="41"/>
      <c r="J43" s="86"/>
    </row>
    <row r="44" spans="1:10" ht="12.75">
      <c r="A44" s="108" t="s">
        <v>1</v>
      </c>
      <c r="B44" s="78"/>
      <c r="C44" s="104" t="s">
        <v>223</v>
      </c>
      <c r="D44" s="106">
        <f>SUM(D28:D43)</f>
        <v>910</v>
      </c>
      <c r="E44" s="54" t="s">
        <v>228</v>
      </c>
      <c r="F44" s="87"/>
      <c r="G44" s="54"/>
      <c r="H44" s="87"/>
      <c r="I44" s="54"/>
      <c r="J44" s="87"/>
    </row>
    <row r="45" spans="1:10" ht="12.75">
      <c r="A45" s="37" t="s">
        <v>16</v>
      </c>
      <c r="B45" s="77" t="s">
        <v>153</v>
      </c>
      <c r="C45" s="102" t="s">
        <v>155</v>
      </c>
      <c r="D45" s="15">
        <f aca="true" t="shared" si="2" ref="D45:D53">SUM(E45,F45,G45,H45,I45,J45)</f>
        <v>64</v>
      </c>
      <c r="E45" s="41">
        <v>64</v>
      </c>
      <c r="F45" s="86"/>
      <c r="G45" s="41"/>
      <c r="H45" s="86"/>
      <c r="I45" s="41"/>
      <c r="J45" s="86"/>
    </row>
    <row r="46" spans="1:10" ht="12.75">
      <c r="A46" s="37" t="s">
        <v>16</v>
      </c>
      <c r="B46" s="77" t="s">
        <v>5</v>
      </c>
      <c r="C46" s="101" t="s">
        <v>146</v>
      </c>
      <c r="D46" s="15">
        <f t="shared" si="2"/>
        <v>67</v>
      </c>
      <c r="E46" s="41">
        <v>25</v>
      </c>
      <c r="F46" s="86">
        <v>42</v>
      </c>
      <c r="G46" s="41"/>
      <c r="H46" s="86"/>
      <c r="I46" s="41"/>
      <c r="J46" s="86"/>
    </row>
    <row r="47" spans="1:10" ht="12.75">
      <c r="A47" s="37" t="s">
        <v>16</v>
      </c>
      <c r="B47" s="77" t="s">
        <v>17</v>
      </c>
      <c r="C47" s="101" t="s">
        <v>15</v>
      </c>
      <c r="D47" s="15">
        <f t="shared" si="2"/>
        <v>170</v>
      </c>
      <c r="E47" s="41">
        <v>88</v>
      </c>
      <c r="F47" s="86">
        <v>82</v>
      </c>
      <c r="G47" s="41"/>
      <c r="H47" s="86"/>
      <c r="I47" s="41"/>
      <c r="J47" s="86"/>
    </row>
    <row r="48" spans="1:10" ht="12.75">
      <c r="A48" s="37" t="s">
        <v>16</v>
      </c>
      <c r="B48" s="77" t="s">
        <v>21</v>
      </c>
      <c r="C48" s="101" t="s">
        <v>141</v>
      </c>
      <c r="D48" s="15">
        <f t="shared" si="2"/>
        <v>34</v>
      </c>
      <c r="E48" s="41"/>
      <c r="F48" s="86">
        <v>34</v>
      </c>
      <c r="G48" s="41"/>
      <c r="H48" s="86"/>
      <c r="I48" s="41"/>
      <c r="J48" s="86"/>
    </row>
    <row r="49" spans="1:10" ht="12.75">
      <c r="A49" s="37" t="s">
        <v>16</v>
      </c>
      <c r="B49" s="77" t="s">
        <v>7</v>
      </c>
      <c r="C49" s="101" t="s">
        <v>170</v>
      </c>
      <c r="D49" s="15">
        <f t="shared" si="2"/>
        <v>72</v>
      </c>
      <c r="E49" s="41">
        <v>72</v>
      </c>
      <c r="F49" s="86"/>
      <c r="G49" s="41"/>
      <c r="H49" s="86"/>
      <c r="I49" s="41"/>
      <c r="J49" s="86"/>
    </row>
    <row r="50" spans="1:10" ht="12.75">
      <c r="A50" s="37" t="s">
        <v>16</v>
      </c>
      <c r="B50" s="77" t="s">
        <v>7</v>
      </c>
      <c r="C50" s="101" t="s">
        <v>82</v>
      </c>
      <c r="D50" s="15">
        <f t="shared" si="2"/>
        <v>14</v>
      </c>
      <c r="E50" s="41"/>
      <c r="F50" s="86">
        <v>14</v>
      </c>
      <c r="G50" s="41"/>
      <c r="H50" s="86"/>
      <c r="I50" s="41"/>
      <c r="J50" s="86"/>
    </row>
    <row r="51" spans="1:10" ht="12.75">
      <c r="A51" s="37" t="s">
        <v>16</v>
      </c>
      <c r="B51" s="77" t="s">
        <v>7</v>
      </c>
      <c r="C51" s="101" t="s">
        <v>46</v>
      </c>
      <c r="D51" s="15">
        <f t="shared" si="2"/>
        <v>54</v>
      </c>
      <c r="E51" s="41"/>
      <c r="F51" s="86">
        <v>54</v>
      </c>
      <c r="G51" s="41"/>
      <c r="H51" s="86"/>
      <c r="I51" s="41"/>
      <c r="J51" s="86"/>
    </row>
    <row r="52" spans="1:10" ht="12.75">
      <c r="A52" s="37" t="s">
        <v>16</v>
      </c>
      <c r="B52" s="77" t="s">
        <v>68</v>
      </c>
      <c r="C52" s="101" t="s">
        <v>149</v>
      </c>
      <c r="D52" s="15">
        <f t="shared" si="2"/>
        <v>13</v>
      </c>
      <c r="E52" s="41"/>
      <c r="F52" s="86">
        <v>13</v>
      </c>
      <c r="G52" s="41"/>
      <c r="H52" s="86"/>
      <c r="I52" s="41"/>
      <c r="J52" s="86"/>
    </row>
    <row r="53" spans="1:10" ht="12.75">
      <c r="A53" s="37" t="s">
        <v>16</v>
      </c>
      <c r="B53" s="77" t="s">
        <v>5</v>
      </c>
      <c r="C53" s="101" t="s">
        <v>117</v>
      </c>
      <c r="D53" s="15">
        <f t="shared" si="2"/>
        <v>7</v>
      </c>
      <c r="E53" s="41"/>
      <c r="F53" s="86">
        <v>7</v>
      </c>
      <c r="G53" s="95"/>
      <c r="H53" s="14"/>
      <c r="I53" s="95"/>
      <c r="J53" s="14"/>
    </row>
    <row r="54" spans="1:10" ht="12.75">
      <c r="A54" s="144" t="s">
        <v>16</v>
      </c>
      <c r="B54" s="145"/>
      <c r="C54" s="104" t="s">
        <v>223</v>
      </c>
      <c r="D54" s="106">
        <f>SUM(D45:D53)</f>
        <v>495</v>
      </c>
      <c r="E54" s="54" t="s">
        <v>228</v>
      </c>
      <c r="F54" s="87"/>
      <c r="G54" s="21"/>
      <c r="H54" s="10"/>
      <c r="I54" s="21"/>
      <c r="J54" s="10"/>
    </row>
    <row r="55" spans="1:10" ht="12.75">
      <c r="A55" s="37" t="s">
        <v>31</v>
      </c>
      <c r="B55" s="77" t="s">
        <v>7</v>
      </c>
      <c r="C55" s="101" t="s">
        <v>30</v>
      </c>
      <c r="D55" s="15">
        <f aca="true" t="shared" si="3" ref="D55:D63">SUM(E55,F55,G55,H55,I55,J55)</f>
        <v>136</v>
      </c>
      <c r="E55" s="41">
        <v>65</v>
      </c>
      <c r="F55" s="86">
        <v>71</v>
      </c>
      <c r="G55" s="41"/>
      <c r="H55" s="86"/>
      <c r="I55" s="41"/>
      <c r="J55" s="86"/>
    </row>
    <row r="56" spans="1:10" ht="12.75">
      <c r="A56" s="37" t="s">
        <v>31</v>
      </c>
      <c r="B56" s="77" t="s">
        <v>14</v>
      </c>
      <c r="C56" s="101" t="s">
        <v>66</v>
      </c>
      <c r="D56" s="15">
        <f t="shared" si="3"/>
        <v>54</v>
      </c>
      <c r="E56" s="41">
        <v>24</v>
      </c>
      <c r="F56" s="86">
        <v>30</v>
      </c>
      <c r="G56" s="41"/>
      <c r="H56" s="86"/>
      <c r="I56" s="41"/>
      <c r="J56" s="86"/>
    </row>
    <row r="57" spans="1:10" ht="12.75">
      <c r="A57" s="37" t="s">
        <v>31</v>
      </c>
      <c r="B57" s="77" t="s">
        <v>27</v>
      </c>
      <c r="C57" s="101" t="s">
        <v>71</v>
      </c>
      <c r="D57" s="15">
        <f t="shared" si="3"/>
        <v>30</v>
      </c>
      <c r="E57" s="41"/>
      <c r="F57" s="86">
        <v>30</v>
      </c>
      <c r="G57" s="41"/>
      <c r="H57" s="86"/>
      <c r="I57" s="41"/>
      <c r="J57" s="86"/>
    </row>
    <row r="58" spans="1:10" ht="12.75">
      <c r="A58" s="37" t="s">
        <v>31</v>
      </c>
      <c r="B58" s="77" t="s">
        <v>27</v>
      </c>
      <c r="C58" s="101" t="s">
        <v>189</v>
      </c>
      <c r="D58" s="15">
        <f t="shared" si="3"/>
        <v>40</v>
      </c>
      <c r="E58" s="41">
        <v>40</v>
      </c>
      <c r="F58" s="86"/>
      <c r="G58" s="41"/>
      <c r="H58" s="86"/>
      <c r="I58" s="41"/>
      <c r="J58" s="86"/>
    </row>
    <row r="59" spans="1:10" ht="12.75">
      <c r="A59" s="37" t="s">
        <v>31</v>
      </c>
      <c r="B59" s="77" t="s">
        <v>68</v>
      </c>
      <c r="C59" s="101" t="s">
        <v>138</v>
      </c>
      <c r="D59" s="15">
        <f t="shared" si="3"/>
        <v>74</v>
      </c>
      <c r="E59" s="41">
        <v>37</v>
      </c>
      <c r="F59" s="86">
        <v>37</v>
      </c>
      <c r="G59" s="41"/>
      <c r="H59" s="86"/>
      <c r="I59" s="41"/>
      <c r="J59" s="86"/>
    </row>
    <row r="60" spans="1:10" ht="12.75">
      <c r="A60" s="37" t="s">
        <v>31</v>
      </c>
      <c r="B60" s="77" t="s">
        <v>68</v>
      </c>
      <c r="C60" s="101" t="s">
        <v>197</v>
      </c>
      <c r="D60" s="15">
        <f t="shared" si="3"/>
        <v>18</v>
      </c>
      <c r="E60" s="41">
        <v>18</v>
      </c>
      <c r="F60" s="86"/>
      <c r="G60" s="41"/>
      <c r="H60" s="86"/>
      <c r="I60" s="41"/>
      <c r="J60" s="86"/>
    </row>
    <row r="61" spans="1:10" ht="12.75">
      <c r="A61" s="37" t="s">
        <v>31</v>
      </c>
      <c r="B61" s="77" t="s">
        <v>65</v>
      </c>
      <c r="C61" s="101" t="s">
        <v>64</v>
      </c>
      <c r="D61" s="15">
        <f t="shared" si="3"/>
        <v>81</v>
      </c>
      <c r="E61" s="41">
        <v>38</v>
      </c>
      <c r="F61" s="86">
        <v>43</v>
      </c>
      <c r="G61" s="41"/>
      <c r="H61" s="86"/>
      <c r="I61" s="41"/>
      <c r="J61" s="86"/>
    </row>
    <row r="62" spans="1:10" ht="12.75">
      <c r="A62" s="37" t="s">
        <v>31</v>
      </c>
      <c r="B62" s="77" t="s">
        <v>14</v>
      </c>
      <c r="C62" s="101" t="s">
        <v>118</v>
      </c>
      <c r="D62" s="15">
        <f t="shared" si="3"/>
        <v>44</v>
      </c>
      <c r="E62" s="41">
        <v>13</v>
      </c>
      <c r="F62" s="86">
        <v>31</v>
      </c>
      <c r="G62" s="95"/>
      <c r="H62" s="14"/>
      <c r="I62" s="95"/>
      <c r="J62" s="14"/>
    </row>
    <row r="63" spans="1:10" ht="12.75">
      <c r="A63" s="37" t="s">
        <v>31</v>
      </c>
      <c r="B63" s="77" t="s">
        <v>27</v>
      </c>
      <c r="C63" s="101" t="s">
        <v>119</v>
      </c>
      <c r="D63" s="15">
        <f t="shared" si="3"/>
        <v>33</v>
      </c>
      <c r="E63" s="41">
        <v>13</v>
      </c>
      <c r="F63" s="86">
        <v>20</v>
      </c>
      <c r="G63" s="95"/>
      <c r="H63" s="14"/>
      <c r="I63" s="95"/>
      <c r="J63" s="14"/>
    </row>
    <row r="64" spans="1:10" ht="12.75">
      <c r="A64" s="108" t="s">
        <v>31</v>
      </c>
      <c r="B64" s="78"/>
      <c r="C64" s="104" t="s">
        <v>223</v>
      </c>
      <c r="D64" s="106">
        <f>SUM(D55:D63)</f>
        <v>510</v>
      </c>
      <c r="E64" s="54" t="s">
        <v>228</v>
      </c>
      <c r="F64" s="87"/>
      <c r="G64" s="21"/>
      <c r="H64" s="10"/>
      <c r="I64" s="21"/>
      <c r="J64" s="10"/>
    </row>
    <row r="65" spans="1:10" ht="12.75">
      <c r="A65" s="37" t="s">
        <v>157</v>
      </c>
      <c r="B65" s="77" t="s">
        <v>153</v>
      </c>
      <c r="C65" s="102" t="s">
        <v>158</v>
      </c>
      <c r="D65" s="15">
        <f>SUM(E65,F65,G65,H65,I65,J65)</f>
        <v>42</v>
      </c>
      <c r="E65" s="41">
        <v>42</v>
      </c>
      <c r="F65" s="86"/>
      <c r="G65" s="41"/>
      <c r="H65" s="86"/>
      <c r="I65" s="41"/>
      <c r="J65" s="86"/>
    </row>
    <row r="66" spans="1:10" ht="12.75">
      <c r="A66" s="37" t="s">
        <v>157</v>
      </c>
      <c r="B66" s="77" t="s">
        <v>153</v>
      </c>
      <c r="C66" s="102" t="s">
        <v>156</v>
      </c>
      <c r="D66" s="15">
        <f>SUM(E66,F66,G66,H66,I66,J66)</f>
        <v>49</v>
      </c>
      <c r="E66" s="41">
        <v>49</v>
      </c>
      <c r="F66" s="86"/>
      <c r="G66" s="41"/>
      <c r="H66" s="86"/>
      <c r="I66" s="41"/>
      <c r="J66" s="86"/>
    </row>
    <row r="67" spans="1:10" ht="12.75">
      <c r="A67" s="37" t="s">
        <v>157</v>
      </c>
      <c r="B67" s="77" t="s">
        <v>17</v>
      </c>
      <c r="C67" s="101" t="s">
        <v>162</v>
      </c>
      <c r="D67" s="15">
        <f>SUM(E67,F67,G67,H67,I67,J67)</f>
        <v>51</v>
      </c>
      <c r="E67" s="41">
        <v>51</v>
      </c>
      <c r="F67" s="86"/>
      <c r="G67" s="41"/>
      <c r="H67" s="86"/>
      <c r="I67" s="41"/>
      <c r="J67" s="86"/>
    </row>
    <row r="68" spans="1:10" ht="12.75">
      <c r="A68" s="37" t="s">
        <v>157</v>
      </c>
      <c r="B68" s="77" t="s">
        <v>21</v>
      </c>
      <c r="C68" s="101" t="s">
        <v>165</v>
      </c>
      <c r="D68" s="15">
        <f>SUM(E68,F68,G68,H68,I68,J68)</f>
        <v>68</v>
      </c>
      <c r="E68" s="41">
        <v>68</v>
      </c>
      <c r="F68" s="86"/>
      <c r="G68" s="41"/>
      <c r="H68" s="86"/>
      <c r="I68" s="41"/>
      <c r="J68" s="86"/>
    </row>
    <row r="69" spans="1:10" ht="12.75">
      <c r="A69" s="37" t="s">
        <v>157</v>
      </c>
      <c r="B69" s="77" t="s">
        <v>14</v>
      </c>
      <c r="C69" s="101" t="s">
        <v>40</v>
      </c>
      <c r="D69" s="15">
        <f>SUM(E69,F69,G69,H69,I69,J69)</f>
        <v>118</v>
      </c>
      <c r="E69" s="41">
        <v>60</v>
      </c>
      <c r="F69" s="86">
        <v>58</v>
      </c>
      <c r="G69" s="41"/>
      <c r="H69" s="86"/>
      <c r="I69" s="41"/>
      <c r="J69" s="86"/>
    </row>
    <row r="70" spans="1:10" ht="12.75">
      <c r="A70" s="108" t="s">
        <v>157</v>
      </c>
      <c r="B70" s="78"/>
      <c r="C70" s="104" t="s">
        <v>223</v>
      </c>
      <c r="D70" s="106">
        <f>SUM(D65:D69)</f>
        <v>328</v>
      </c>
      <c r="E70" s="54" t="s">
        <v>228</v>
      </c>
      <c r="F70" s="87"/>
      <c r="G70" s="54"/>
      <c r="H70" s="87"/>
      <c r="I70" s="54"/>
      <c r="J70" s="87"/>
    </row>
    <row r="71" spans="1:10" ht="12.75">
      <c r="A71" s="37" t="s">
        <v>9</v>
      </c>
      <c r="B71" s="77" t="s">
        <v>7</v>
      </c>
      <c r="C71" s="101" t="s">
        <v>8</v>
      </c>
      <c r="D71" s="15">
        <f>SUM(E71,F71,G71,H71,I71,J71)</f>
        <v>85</v>
      </c>
      <c r="E71" s="41"/>
      <c r="F71" s="86">
        <v>85</v>
      </c>
      <c r="G71" s="41"/>
      <c r="H71" s="86"/>
      <c r="I71" s="41"/>
      <c r="J71" s="86"/>
    </row>
    <row r="72" spans="1:10" ht="12.75">
      <c r="A72" s="108" t="s">
        <v>9</v>
      </c>
      <c r="B72" s="78"/>
      <c r="C72" s="104" t="s">
        <v>223</v>
      </c>
      <c r="D72" s="106">
        <f>SUM(D71)</f>
        <v>85</v>
      </c>
      <c r="E72" s="54" t="s">
        <v>228</v>
      </c>
      <c r="F72" s="87"/>
      <c r="G72" s="54"/>
      <c r="H72" s="87"/>
      <c r="I72" s="54"/>
      <c r="J72" s="87"/>
    </row>
    <row r="73" spans="1:10" ht="12.75">
      <c r="A73" s="37" t="s">
        <v>6</v>
      </c>
      <c r="B73" s="77" t="s">
        <v>5</v>
      </c>
      <c r="C73" s="102" t="s">
        <v>151</v>
      </c>
      <c r="D73" s="15">
        <f aca="true" t="shared" si="4" ref="D73:D101">SUM(E73,F73,G73,H73,I73,J73)</f>
        <v>74</v>
      </c>
      <c r="E73" s="41">
        <v>74</v>
      </c>
      <c r="F73" s="30" t="s">
        <v>3</v>
      </c>
      <c r="G73" s="44"/>
      <c r="H73" s="30"/>
      <c r="I73" s="44"/>
      <c r="J73" s="30"/>
    </row>
    <row r="74" spans="1:10" ht="12.75">
      <c r="A74" s="37" t="s">
        <v>6</v>
      </c>
      <c r="B74" s="77" t="s">
        <v>12</v>
      </c>
      <c r="C74" s="101" t="s">
        <v>51</v>
      </c>
      <c r="D74" s="15">
        <f t="shared" si="4"/>
        <v>48</v>
      </c>
      <c r="E74" s="41"/>
      <c r="F74" s="86">
        <v>48</v>
      </c>
      <c r="G74" s="41"/>
      <c r="H74" s="86"/>
      <c r="I74" s="41"/>
      <c r="J74" s="86"/>
    </row>
    <row r="75" spans="1:10" ht="12.75">
      <c r="A75" s="37" t="s">
        <v>6</v>
      </c>
      <c r="B75" s="77" t="s">
        <v>114</v>
      </c>
      <c r="C75" s="101" t="s">
        <v>160</v>
      </c>
      <c r="D75" s="15">
        <f t="shared" si="4"/>
        <v>50</v>
      </c>
      <c r="E75" s="41">
        <v>50</v>
      </c>
      <c r="F75" s="86"/>
      <c r="G75" s="41"/>
      <c r="H75" s="86"/>
      <c r="I75" s="41"/>
      <c r="J75" s="86"/>
    </row>
    <row r="76" spans="1:10" ht="12.75">
      <c r="A76" s="37" t="s">
        <v>6</v>
      </c>
      <c r="B76" s="77" t="s">
        <v>21</v>
      </c>
      <c r="C76" s="101" t="s">
        <v>164</v>
      </c>
      <c r="D76" s="15">
        <f t="shared" si="4"/>
        <v>71</v>
      </c>
      <c r="E76" s="41">
        <v>71</v>
      </c>
      <c r="F76" s="86"/>
      <c r="G76" s="41"/>
      <c r="H76" s="86"/>
      <c r="I76" s="41"/>
      <c r="J76" s="86"/>
    </row>
    <row r="77" spans="1:10" ht="12.75">
      <c r="A77" s="37" t="s">
        <v>6</v>
      </c>
      <c r="B77" s="77" t="s">
        <v>21</v>
      </c>
      <c r="C77" s="101" t="s">
        <v>133</v>
      </c>
      <c r="D77" s="15">
        <f t="shared" si="4"/>
        <v>161</v>
      </c>
      <c r="E77" s="41">
        <v>81</v>
      </c>
      <c r="F77" s="86">
        <v>80</v>
      </c>
      <c r="G77" s="41"/>
      <c r="H77" s="86"/>
      <c r="I77" s="41"/>
      <c r="J77" s="86"/>
    </row>
    <row r="78" spans="1:10" ht="12.75">
      <c r="A78" s="37" t="s">
        <v>6</v>
      </c>
      <c r="B78" s="77" t="s">
        <v>21</v>
      </c>
      <c r="C78" s="101" t="s">
        <v>79</v>
      </c>
      <c r="D78" s="15">
        <f t="shared" si="4"/>
        <v>44</v>
      </c>
      <c r="E78" s="41">
        <v>24</v>
      </c>
      <c r="F78" s="86">
        <v>20</v>
      </c>
      <c r="G78" s="41"/>
      <c r="H78" s="86"/>
      <c r="I78" s="41"/>
      <c r="J78" s="86"/>
    </row>
    <row r="79" spans="1:10" ht="12.75">
      <c r="A79" s="37" t="s">
        <v>6</v>
      </c>
      <c r="B79" s="77" t="s">
        <v>7</v>
      </c>
      <c r="C79" s="101" t="s">
        <v>175</v>
      </c>
      <c r="D79" s="15">
        <f t="shared" si="4"/>
        <v>44</v>
      </c>
      <c r="E79" s="41">
        <v>44</v>
      </c>
      <c r="F79" s="86"/>
      <c r="G79" s="41"/>
      <c r="H79" s="86"/>
      <c r="I79" s="41"/>
      <c r="J79" s="86"/>
    </row>
    <row r="80" spans="1:10" ht="12.75">
      <c r="A80" s="37" t="s">
        <v>6</v>
      </c>
      <c r="B80" s="77" t="s">
        <v>7</v>
      </c>
      <c r="C80" s="101" t="s">
        <v>168</v>
      </c>
      <c r="D80" s="15">
        <f t="shared" si="4"/>
        <v>94</v>
      </c>
      <c r="E80" s="41">
        <v>94</v>
      </c>
      <c r="F80" s="86"/>
      <c r="G80" s="41"/>
      <c r="H80" s="86"/>
      <c r="I80" s="41"/>
      <c r="J80" s="86"/>
    </row>
    <row r="81" spans="1:10" ht="12.75">
      <c r="A81" s="37" t="s">
        <v>6</v>
      </c>
      <c r="B81" s="77" t="s">
        <v>7</v>
      </c>
      <c r="C81" s="101" t="s">
        <v>176</v>
      </c>
      <c r="D81" s="15">
        <f t="shared" si="4"/>
        <v>40</v>
      </c>
      <c r="E81" s="41">
        <v>40</v>
      </c>
      <c r="F81" s="86"/>
      <c r="G81" s="41"/>
      <c r="H81" s="86"/>
      <c r="I81" s="41"/>
      <c r="J81" s="86"/>
    </row>
    <row r="82" spans="1:10" ht="12.75">
      <c r="A82" s="37" t="s">
        <v>6</v>
      </c>
      <c r="B82" s="77" t="s">
        <v>7</v>
      </c>
      <c r="C82" s="101" t="s">
        <v>177</v>
      </c>
      <c r="D82" s="15">
        <f t="shared" si="4"/>
        <v>0</v>
      </c>
      <c r="E82" s="41"/>
      <c r="F82" s="86"/>
      <c r="G82" s="41"/>
      <c r="H82" s="86"/>
      <c r="I82" s="41"/>
      <c r="J82" s="86"/>
    </row>
    <row r="83" spans="1:10" ht="12.75">
      <c r="A83" s="37" t="s">
        <v>6</v>
      </c>
      <c r="B83" s="77" t="s">
        <v>7</v>
      </c>
      <c r="C83" s="101" t="s">
        <v>174</v>
      </c>
      <c r="D83" s="15">
        <f t="shared" si="4"/>
        <v>46</v>
      </c>
      <c r="E83" s="41">
        <v>46</v>
      </c>
      <c r="F83" s="86"/>
      <c r="G83" s="41"/>
      <c r="H83" s="86"/>
      <c r="I83" s="41"/>
      <c r="J83" s="86"/>
    </row>
    <row r="84" spans="1:10" ht="12.75">
      <c r="A84" s="37" t="s">
        <v>6</v>
      </c>
      <c r="B84" s="77" t="s">
        <v>7</v>
      </c>
      <c r="C84" s="101" t="s">
        <v>173</v>
      </c>
      <c r="D84" s="15">
        <f t="shared" si="4"/>
        <v>48</v>
      </c>
      <c r="E84" s="41">
        <v>48</v>
      </c>
      <c r="F84" s="86"/>
      <c r="G84" s="41"/>
      <c r="H84" s="86"/>
      <c r="I84" s="41"/>
      <c r="J84" s="86"/>
    </row>
    <row r="85" spans="1:10" ht="12.75">
      <c r="A85" s="37" t="s">
        <v>6</v>
      </c>
      <c r="B85" s="77" t="s">
        <v>14</v>
      </c>
      <c r="C85" s="101" t="s">
        <v>32</v>
      </c>
      <c r="D85" s="15">
        <f t="shared" si="4"/>
        <v>68</v>
      </c>
      <c r="E85" s="41"/>
      <c r="F85" s="86">
        <v>68</v>
      </c>
      <c r="G85" s="41"/>
      <c r="H85" s="86"/>
      <c r="I85" s="41"/>
      <c r="J85" s="86"/>
    </row>
    <row r="86" spans="1:10" ht="12.75">
      <c r="A86" s="37" t="s">
        <v>6</v>
      </c>
      <c r="B86" s="77" t="s">
        <v>14</v>
      </c>
      <c r="C86" s="101" t="s">
        <v>182</v>
      </c>
      <c r="D86" s="15">
        <f t="shared" si="4"/>
        <v>40</v>
      </c>
      <c r="E86" s="41">
        <v>40</v>
      </c>
      <c r="F86" s="86"/>
      <c r="G86" s="41"/>
      <c r="H86" s="86"/>
      <c r="I86" s="41"/>
      <c r="J86" s="86"/>
    </row>
    <row r="87" spans="1:10" ht="12.75">
      <c r="A87" s="37" t="s">
        <v>6</v>
      </c>
      <c r="B87" s="77" t="s">
        <v>14</v>
      </c>
      <c r="C87" s="101" t="s">
        <v>185</v>
      </c>
      <c r="D87" s="15">
        <f t="shared" si="4"/>
        <v>21</v>
      </c>
      <c r="E87" s="41">
        <v>21</v>
      </c>
      <c r="F87" s="86"/>
      <c r="G87" s="41"/>
      <c r="H87" s="86"/>
      <c r="I87" s="41"/>
      <c r="J87" s="86"/>
    </row>
    <row r="88" spans="1:10" ht="12.75">
      <c r="A88" s="37" t="s">
        <v>6</v>
      </c>
      <c r="B88" s="77" t="s">
        <v>14</v>
      </c>
      <c r="C88" s="101" t="s">
        <v>81</v>
      </c>
      <c r="D88" s="15">
        <f t="shared" si="4"/>
        <v>15</v>
      </c>
      <c r="E88" s="41"/>
      <c r="F88" s="86">
        <v>15</v>
      </c>
      <c r="G88" s="41"/>
      <c r="H88" s="86"/>
      <c r="I88" s="41"/>
      <c r="J88" s="86"/>
    </row>
    <row r="89" spans="1:10" ht="12.75">
      <c r="A89" s="37" t="s">
        <v>6</v>
      </c>
      <c r="B89" s="77" t="s">
        <v>14</v>
      </c>
      <c r="C89" s="101" t="s">
        <v>180</v>
      </c>
      <c r="D89" s="15">
        <f t="shared" si="4"/>
        <v>74</v>
      </c>
      <c r="E89" s="41">
        <v>74</v>
      </c>
      <c r="F89" s="86"/>
      <c r="G89" s="41"/>
      <c r="H89" s="86"/>
      <c r="I89" s="41"/>
      <c r="J89" s="86"/>
    </row>
    <row r="90" spans="1:10" ht="12.75">
      <c r="A90" s="37" t="s">
        <v>6</v>
      </c>
      <c r="B90" s="77" t="s">
        <v>14</v>
      </c>
      <c r="C90" s="101" t="s">
        <v>184</v>
      </c>
      <c r="D90" s="15">
        <f t="shared" si="4"/>
        <v>34</v>
      </c>
      <c r="E90" s="41">
        <v>34</v>
      </c>
      <c r="F90" s="86"/>
      <c r="G90" s="41"/>
      <c r="H90" s="86"/>
      <c r="I90" s="41"/>
      <c r="J90" s="86"/>
    </row>
    <row r="91" spans="1:10" ht="12.75">
      <c r="A91" s="37" t="s">
        <v>6</v>
      </c>
      <c r="B91" s="77" t="s">
        <v>14</v>
      </c>
      <c r="C91" s="101" t="s">
        <v>178</v>
      </c>
      <c r="D91" s="15">
        <f t="shared" si="4"/>
        <v>95</v>
      </c>
      <c r="E91" s="41">
        <v>95</v>
      </c>
      <c r="F91" s="86"/>
      <c r="G91" s="41"/>
      <c r="H91" s="86"/>
      <c r="I91" s="41"/>
      <c r="J91" s="86"/>
    </row>
    <row r="92" spans="1:10" ht="12.75">
      <c r="A92" s="37" t="s">
        <v>6</v>
      </c>
      <c r="B92" s="77" t="s">
        <v>14</v>
      </c>
      <c r="C92" s="101" t="s">
        <v>179</v>
      </c>
      <c r="D92" s="15">
        <f t="shared" si="4"/>
        <v>82</v>
      </c>
      <c r="E92" s="41">
        <v>82</v>
      </c>
      <c r="F92" s="86"/>
      <c r="G92" s="41"/>
      <c r="H92" s="86"/>
      <c r="I92" s="41"/>
      <c r="J92" s="86"/>
    </row>
    <row r="93" spans="1:10" ht="12.75">
      <c r="A93" s="37" t="s">
        <v>6</v>
      </c>
      <c r="B93" s="77" t="s">
        <v>27</v>
      </c>
      <c r="C93" s="101" t="s">
        <v>191</v>
      </c>
      <c r="D93" s="15">
        <f t="shared" si="4"/>
        <v>31</v>
      </c>
      <c r="E93" s="41">
        <v>31</v>
      </c>
      <c r="F93" s="86"/>
      <c r="G93" s="41"/>
      <c r="H93" s="86"/>
      <c r="I93" s="41"/>
      <c r="J93" s="86"/>
    </row>
    <row r="94" spans="1:10" ht="12.75">
      <c r="A94" s="37" t="s">
        <v>6</v>
      </c>
      <c r="B94" s="77" t="s">
        <v>27</v>
      </c>
      <c r="C94" s="101" t="s">
        <v>190</v>
      </c>
      <c r="D94" s="15">
        <f t="shared" si="4"/>
        <v>34</v>
      </c>
      <c r="E94" s="41">
        <v>34</v>
      </c>
      <c r="F94" s="86"/>
      <c r="G94" s="41"/>
      <c r="H94" s="86"/>
      <c r="I94" s="41"/>
      <c r="J94" s="86"/>
    </row>
    <row r="95" spans="1:10" ht="12.75">
      <c r="A95" s="37" t="s">
        <v>6</v>
      </c>
      <c r="B95" s="77" t="s">
        <v>68</v>
      </c>
      <c r="C95" s="101" t="s">
        <v>148</v>
      </c>
      <c r="D95" s="15">
        <f t="shared" si="4"/>
        <v>18</v>
      </c>
      <c r="E95" s="41"/>
      <c r="F95" s="86">
        <v>18</v>
      </c>
      <c r="G95" s="41"/>
      <c r="H95" s="86"/>
      <c r="I95" s="41"/>
      <c r="J95" s="86"/>
    </row>
    <row r="96" spans="1:10" ht="12.75">
      <c r="A96" s="37" t="s">
        <v>6</v>
      </c>
      <c r="B96" s="77" t="s">
        <v>198</v>
      </c>
      <c r="C96" s="101" t="s">
        <v>199</v>
      </c>
      <c r="D96" s="15">
        <f t="shared" si="4"/>
        <v>31</v>
      </c>
      <c r="E96" s="41">
        <v>31</v>
      </c>
      <c r="F96" s="86"/>
      <c r="G96" s="41"/>
      <c r="H96" s="86"/>
      <c r="I96" s="41"/>
      <c r="J96" s="86"/>
    </row>
    <row r="97" spans="1:10" ht="12.75">
      <c r="A97" s="37" t="s">
        <v>6</v>
      </c>
      <c r="B97" s="77" t="s">
        <v>198</v>
      </c>
      <c r="C97" s="101" t="s">
        <v>200</v>
      </c>
      <c r="D97" s="15">
        <f t="shared" si="4"/>
        <v>16</v>
      </c>
      <c r="E97" s="41">
        <v>16</v>
      </c>
      <c r="F97" s="86"/>
      <c r="G97" s="41"/>
      <c r="H97" s="86"/>
      <c r="I97" s="41"/>
      <c r="J97" s="86"/>
    </row>
    <row r="98" spans="1:10" ht="12.75">
      <c r="A98" s="37" t="s">
        <v>6</v>
      </c>
      <c r="B98" s="77" t="s">
        <v>77</v>
      </c>
      <c r="C98" s="101" t="s">
        <v>201</v>
      </c>
      <c r="D98" s="15">
        <f t="shared" si="4"/>
        <v>63</v>
      </c>
      <c r="E98" s="41">
        <v>30</v>
      </c>
      <c r="F98" s="86">
        <v>33</v>
      </c>
      <c r="G98" s="41"/>
      <c r="H98" s="86"/>
      <c r="I98" s="41"/>
      <c r="J98" s="86"/>
    </row>
    <row r="99" spans="1:10" ht="12.75">
      <c r="A99" s="37" t="s">
        <v>6</v>
      </c>
      <c r="B99" s="77" t="s">
        <v>5</v>
      </c>
      <c r="C99" s="103" t="s">
        <v>152</v>
      </c>
      <c r="D99" s="15">
        <f t="shared" si="4"/>
        <v>10</v>
      </c>
      <c r="E99" s="31">
        <v>10</v>
      </c>
      <c r="F99" s="93"/>
      <c r="G99" s="95"/>
      <c r="H99" s="14"/>
      <c r="I99" s="95"/>
      <c r="J99" s="14"/>
    </row>
    <row r="100" spans="1:10" ht="12.75">
      <c r="A100" s="37" t="s">
        <v>6</v>
      </c>
      <c r="B100" s="77" t="s">
        <v>114</v>
      </c>
      <c r="C100" s="101" t="s">
        <v>202</v>
      </c>
      <c r="D100" s="15">
        <f t="shared" si="4"/>
        <v>24</v>
      </c>
      <c r="E100" s="41">
        <v>24</v>
      </c>
      <c r="F100" s="86"/>
      <c r="G100" s="95"/>
      <c r="H100" s="14"/>
      <c r="I100" s="95"/>
      <c r="J100" s="14"/>
    </row>
    <row r="101" spans="1:10" ht="12.75">
      <c r="A101" s="37" t="s">
        <v>6</v>
      </c>
      <c r="B101" s="77" t="s">
        <v>17</v>
      </c>
      <c r="C101" s="101" t="s">
        <v>203</v>
      </c>
      <c r="D101" s="15">
        <f t="shared" si="4"/>
        <v>23</v>
      </c>
      <c r="E101" s="41">
        <v>23</v>
      </c>
      <c r="F101" s="86"/>
      <c r="G101" s="95"/>
      <c r="H101" s="14"/>
      <c r="I101" s="95"/>
      <c r="J101" s="14"/>
    </row>
    <row r="102" spans="1:10" ht="12.75">
      <c r="A102" s="108" t="s">
        <v>6</v>
      </c>
      <c r="B102" s="78"/>
      <c r="C102" s="104" t="s">
        <v>223</v>
      </c>
      <c r="D102" s="106">
        <f>SUM(D73:D101)</f>
        <v>1399</v>
      </c>
      <c r="E102" s="54" t="s">
        <v>228</v>
      </c>
      <c r="F102" s="87"/>
      <c r="G102" s="21"/>
      <c r="H102" s="10"/>
      <c r="I102" s="21"/>
      <c r="J102" s="10"/>
    </row>
    <row r="103" spans="1:10" ht="12.75">
      <c r="A103" s="37" t="s">
        <v>19</v>
      </c>
      <c r="B103" s="77" t="s">
        <v>5</v>
      </c>
      <c r="C103" s="101" t="s">
        <v>18</v>
      </c>
      <c r="D103" s="15">
        <f aca="true" t="shared" si="5" ref="D103:D111">SUM(E103,F103,G103,H103,I103,J103)</f>
        <v>143</v>
      </c>
      <c r="E103" s="41">
        <v>77</v>
      </c>
      <c r="F103" s="86">
        <v>66</v>
      </c>
      <c r="G103" s="41"/>
      <c r="H103" s="86"/>
      <c r="I103" s="41"/>
      <c r="J103" s="86"/>
    </row>
    <row r="104" spans="1:10" ht="12.75">
      <c r="A104" s="37" t="s">
        <v>19</v>
      </c>
      <c r="B104" s="77" t="s">
        <v>5</v>
      </c>
      <c r="C104" s="101" t="s">
        <v>28</v>
      </c>
      <c r="D104" s="15">
        <f t="shared" si="5"/>
        <v>128</v>
      </c>
      <c r="E104" s="41">
        <v>67</v>
      </c>
      <c r="F104" s="86">
        <v>61</v>
      </c>
      <c r="G104" s="41"/>
      <c r="H104" s="86"/>
      <c r="I104" s="41"/>
      <c r="J104" s="86"/>
    </row>
    <row r="105" spans="1:10" ht="12.75">
      <c r="A105" s="37" t="s">
        <v>19</v>
      </c>
      <c r="B105" s="77" t="s">
        <v>5</v>
      </c>
      <c r="C105" s="101" t="s">
        <v>80</v>
      </c>
      <c r="D105" s="15">
        <f t="shared" si="5"/>
        <v>48</v>
      </c>
      <c r="E105" s="41">
        <v>33</v>
      </c>
      <c r="F105" s="86">
        <v>15</v>
      </c>
      <c r="G105" s="41"/>
      <c r="H105" s="86"/>
      <c r="I105" s="41"/>
      <c r="J105" s="86"/>
    </row>
    <row r="106" spans="1:10" ht="12.75">
      <c r="A106" s="37" t="s">
        <v>19</v>
      </c>
      <c r="B106" s="77" t="s">
        <v>12</v>
      </c>
      <c r="C106" s="101" t="s">
        <v>39</v>
      </c>
      <c r="D106" s="15">
        <f t="shared" si="5"/>
        <v>106</v>
      </c>
      <c r="E106" s="41">
        <v>46</v>
      </c>
      <c r="F106" s="86">
        <v>60</v>
      </c>
      <c r="G106" s="41"/>
      <c r="H106" s="86"/>
      <c r="I106" s="41"/>
      <c r="J106" s="86"/>
    </row>
    <row r="107" spans="1:10" ht="12.75">
      <c r="A107" s="37" t="s">
        <v>19</v>
      </c>
      <c r="B107" s="77" t="s">
        <v>7</v>
      </c>
      <c r="C107" s="101" t="s">
        <v>172</v>
      </c>
      <c r="D107" s="15">
        <f t="shared" si="5"/>
        <v>52</v>
      </c>
      <c r="E107" s="41">
        <v>52</v>
      </c>
      <c r="F107" s="86"/>
      <c r="G107" s="41"/>
      <c r="H107" s="86"/>
      <c r="I107" s="41"/>
      <c r="J107" s="86"/>
    </row>
    <row r="108" spans="1:10" ht="12.75">
      <c r="A108" s="37" t="s">
        <v>19</v>
      </c>
      <c r="B108" s="77" t="s">
        <v>14</v>
      </c>
      <c r="C108" s="101" t="s">
        <v>136</v>
      </c>
      <c r="D108" s="15">
        <f t="shared" si="5"/>
        <v>49</v>
      </c>
      <c r="E108" s="41"/>
      <c r="F108" s="86">
        <v>49</v>
      </c>
      <c r="G108" s="41"/>
      <c r="H108" s="86"/>
      <c r="I108" s="41"/>
      <c r="J108" s="86"/>
    </row>
    <row r="109" spans="1:10" ht="12.75">
      <c r="A109" s="37" t="s">
        <v>19</v>
      </c>
      <c r="B109" s="77" t="s">
        <v>14</v>
      </c>
      <c r="C109" s="101" t="s">
        <v>29</v>
      </c>
      <c r="D109" s="15">
        <f t="shared" si="5"/>
        <v>72</v>
      </c>
      <c r="E109" s="41"/>
      <c r="F109" s="86">
        <v>72</v>
      </c>
      <c r="G109" s="41"/>
      <c r="H109" s="86"/>
      <c r="I109" s="41"/>
      <c r="J109" s="86"/>
    </row>
    <row r="110" spans="1:10" ht="12.75">
      <c r="A110" s="37" t="s">
        <v>19</v>
      </c>
      <c r="B110" s="77" t="s">
        <v>27</v>
      </c>
      <c r="C110" s="101" t="s">
        <v>192</v>
      </c>
      <c r="D110" s="15">
        <f t="shared" si="5"/>
        <v>12</v>
      </c>
      <c r="E110" s="41">
        <v>12</v>
      </c>
      <c r="F110" s="86"/>
      <c r="G110" s="41"/>
      <c r="H110" s="86"/>
      <c r="I110" s="41"/>
      <c r="J110" s="86"/>
    </row>
    <row r="111" spans="1:10" ht="12.75">
      <c r="A111" s="37" t="s">
        <v>19</v>
      </c>
      <c r="B111" s="80" t="s">
        <v>153</v>
      </c>
      <c r="C111" s="103" t="s">
        <v>159</v>
      </c>
      <c r="D111" s="15">
        <f t="shared" si="5"/>
        <v>5</v>
      </c>
      <c r="E111" s="31">
        <v>5</v>
      </c>
      <c r="F111" s="93"/>
      <c r="G111" s="94"/>
      <c r="H111" s="88"/>
      <c r="I111" s="94"/>
      <c r="J111" s="88"/>
    </row>
    <row r="112" spans="1:10" ht="12.75">
      <c r="A112" s="108" t="s">
        <v>19</v>
      </c>
      <c r="B112" s="109"/>
      <c r="C112" s="104" t="s">
        <v>223</v>
      </c>
      <c r="D112" s="106">
        <f>SUM(D103:D111)</f>
        <v>615</v>
      </c>
      <c r="E112" s="110" t="s">
        <v>228</v>
      </c>
      <c r="F112" s="111"/>
      <c r="G112" s="112"/>
      <c r="H112" s="113"/>
      <c r="I112" s="112"/>
      <c r="J112" s="113"/>
    </row>
    <row r="113" spans="1:10" ht="12.75">
      <c r="A113" s="37" t="s">
        <v>84</v>
      </c>
      <c r="B113" s="77" t="s">
        <v>27</v>
      </c>
      <c r="C113" s="101" t="s">
        <v>83</v>
      </c>
      <c r="D113" s="15">
        <f>SUM(E113,F113,G113,H113,I113,J113)</f>
        <v>42</v>
      </c>
      <c r="E113" s="41">
        <v>24</v>
      </c>
      <c r="F113" s="86">
        <v>18</v>
      </c>
      <c r="G113" s="41"/>
      <c r="H113" s="86"/>
      <c r="I113" s="41"/>
      <c r="J113" s="86"/>
    </row>
    <row r="114" spans="1:10" ht="12.75">
      <c r="A114" s="108" t="s">
        <v>84</v>
      </c>
      <c r="B114" s="78"/>
      <c r="C114" s="104" t="s">
        <v>223</v>
      </c>
      <c r="D114" s="106">
        <f>SUM(D113)</f>
        <v>42</v>
      </c>
      <c r="E114" s="54" t="s">
        <v>228</v>
      </c>
      <c r="F114" s="87"/>
      <c r="G114" s="54"/>
      <c r="H114" s="87"/>
      <c r="I114" s="54"/>
      <c r="J114" s="87"/>
    </row>
    <row r="115" spans="1:10" ht="12.75">
      <c r="A115" s="37" t="s">
        <v>196</v>
      </c>
      <c r="B115" s="77" t="s">
        <v>68</v>
      </c>
      <c r="C115" s="101" t="s">
        <v>195</v>
      </c>
      <c r="D115" s="15">
        <f>SUM(E115,F115,G115,H115,I115,J115)</f>
        <v>78</v>
      </c>
      <c r="E115" s="41">
        <v>78</v>
      </c>
      <c r="F115" s="86"/>
      <c r="G115" s="41"/>
      <c r="H115" s="86"/>
      <c r="I115" s="41"/>
      <c r="J115" s="86"/>
    </row>
    <row r="116" spans="1:10" ht="12.75">
      <c r="A116" s="37" t="s">
        <v>196</v>
      </c>
      <c r="B116" s="77" t="s">
        <v>14</v>
      </c>
      <c r="C116" s="101" t="s">
        <v>205</v>
      </c>
      <c r="D116" s="15">
        <f>SUM(E116,F116,G116,H116,I116,J116)</f>
        <v>18</v>
      </c>
      <c r="E116" s="41">
        <v>18</v>
      </c>
      <c r="F116" s="86"/>
      <c r="G116" s="95"/>
      <c r="H116" s="14"/>
      <c r="I116" s="95"/>
      <c r="J116" s="14"/>
    </row>
    <row r="117" spans="1:10" ht="12.75">
      <c r="A117" s="108" t="s">
        <v>196</v>
      </c>
      <c r="B117" s="78"/>
      <c r="C117" s="104" t="s">
        <v>223</v>
      </c>
      <c r="D117" s="106">
        <f>SUM(D115:D116)</f>
        <v>96</v>
      </c>
      <c r="E117" s="54" t="s">
        <v>228</v>
      </c>
      <c r="F117" s="87"/>
      <c r="G117" s="21"/>
      <c r="H117" s="10"/>
      <c r="I117" s="21"/>
      <c r="J117" s="10"/>
    </row>
    <row r="118" spans="1:10" ht="12.75">
      <c r="A118" s="37" t="s">
        <v>44</v>
      </c>
      <c r="B118" s="77" t="s">
        <v>17</v>
      </c>
      <c r="C118" s="101" t="s">
        <v>45</v>
      </c>
      <c r="D118" s="15">
        <f>SUM(E118,F118,G118,H118,I118,J118)</f>
        <v>122</v>
      </c>
      <c r="E118" s="41">
        <v>67</v>
      </c>
      <c r="F118" s="86">
        <v>55</v>
      </c>
      <c r="G118" s="41"/>
      <c r="H118" s="86"/>
      <c r="I118" s="41"/>
      <c r="J118" s="86"/>
    </row>
    <row r="119" spans="1:10" ht="12.75">
      <c r="A119" s="37" t="s">
        <v>44</v>
      </c>
      <c r="B119" s="77" t="s">
        <v>17</v>
      </c>
      <c r="C119" s="101" t="s">
        <v>43</v>
      </c>
      <c r="D119" s="15">
        <f>SUM(E119,F119,G119,H119,I119,J119)</f>
        <v>118</v>
      </c>
      <c r="E119" s="41">
        <v>61</v>
      </c>
      <c r="F119" s="86">
        <v>57</v>
      </c>
      <c r="G119" s="41"/>
      <c r="H119" s="86"/>
      <c r="I119" s="41"/>
      <c r="J119" s="86"/>
    </row>
    <row r="120" spans="1:10" ht="12.75">
      <c r="A120" s="108" t="s">
        <v>44</v>
      </c>
      <c r="B120" s="78"/>
      <c r="C120" s="104" t="s">
        <v>223</v>
      </c>
      <c r="D120" s="106">
        <f>SUM(D118:D119)</f>
        <v>240</v>
      </c>
      <c r="E120" s="54" t="s">
        <v>228</v>
      </c>
      <c r="F120" s="87"/>
      <c r="G120" s="54"/>
      <c r="H120" s="87"/>
      <c r="I120" s="54"/>
      <c r="J120" s="87"/>
    </row>
    <row r="121" spans="1:10" ht="12.75">
      <c r="A121" s="37" t="s">
        <v>26</v>
      </c>
      <c r="B121" s="77" t="s">
        <v>153</v>
      </c>
      <c r="C121" s="102" t="s">
        <v>154</v>
      </c>
      <c r="D121" s="15">
        <f aca="true" t="shared" si="6" ref="D121:D137">SUM(E121,F121,G121,H121,I121,J121)</f>
        <v>75</v>
      </c>
      <c r="E121" s="41">
        <v>75</v>
      </c>
      <c r="F121" s="86"/>
      <c r="G121" s="41"/>
      <c r="H121" s="86"/>
      <c r="I121" s="41"/>
      <c r="J121" s="86"/>
    </row>
    <row r="122" spans="1:10" ht="12.75">
      <c r="A122" s="37" t="s">
        <v>26</v>
      </c>
      <c r="B122" s="77" t="s">
        <v>17</v>
      </c>
      <c r="C122" s="101" t="s">
        <v>161</v>
      </c>
      <c r="D122" s="15">
        <f t="shared" si="6"/>
        <v>83</v>
      </c>
      <c r="E122" s="41">
        <v>83</v>
      </c>
      <c r="F122" s="86"/>
      <c r="G122" s="41"/>
      <c r="H122" s="86"/>
      <c r="I122" s="41"/>
      <c r="J122" s="86"/>
    </row>
    <row r="123" spans="1:10" ht="12.75">
      <c r="A123" s="37" t="s">
        <v>26</v>
      </c>
      <c r="B123" s="77" t="s">
        <v>21</v>
      </c>
      <c r="C123" s="101" t="s">
        <v>33</v>
      </c>
      <c r="D123" s="15">
        <f t="shared" si="6"/>
        <v>124</v>
      </c>
      <c r="E123" s="41">
        <v>57</v>
      </c>
      <c r="F123" s="86">
        <v>67</v>
      </c>
      <c r="G123" s="41"/>
      <c r="H123" s="86"/>
      <c r="I123" s="41"/>
      <c r="J123" s="86"/>
    </row>
    <row r="124" spans="1:10" ht="12.75">
      <c r="A124" s="37" t="s">
        <v>26</v>
      </c>
      <c r="B124" s="77" t="s">
        <v>21</v>
      </c>
      <c r="C124" s="101" t="s">
        <v>47</v>
      </c>
      <c r="D124" s="15">
        <f t="shared" si="6"/>
        <v>54</v>
      </c>
      <c r="E124" s="41"/>
      <c r="F124" s="86">
        <v>54</v>
      </c>
      <c r="G124" s="41"/>
      <c r="H124" s="86"/>
      <c r="I124" s="41"/>
      <c r="J124" s="86"/>
    </row>
    <row r="125" spans="1:10" ht="12.75">
      <c r="A125" s="37" t="s">
        <v>26</v>
      </c>
      <c r="B125" s="77" t="s">
        <v>7</v>
      </c>
      <c r="C125" s="101" t="s">
        <v>92</v>
      </c>
      <c r="D125" s="15">
        <f t="shared" si="6"/>
        <v>4</v>
      </c>
      <c r="E125" s="41">
        <v>1</v>
      </c>
      <c r="F125" s="86">
        <v>3</v>
      </c>
      <c r="G125" s="41"/>
      <c r="H125" s="86"/>
      <c r="I125" s="41"/>
      <c r="J125" s="86"/>
    </row>
    <row r="126" spans="1:10" ht="12.75">
      <c r="A126" s="37" t="s">
        <v>26</v>
      </c>
      <c r="B126" s="77" t="s">
        <v>7</v>
      </c>
      <c r="C126" s="101" t="s">
        <v>52</v>
      </c>
      <c r="D126" s="15">
        <f t="shared" si="6"/>
        <v>46</v>
      </c>
      <c r="E126" s="41"/>
      <c r="F126" s="86">
        <v>46</v>
      </c>
      <c r="G126" s="41"/>
      <c r="H126" s="86"/>
      <c r="I126" s="41"/>
      <c r="J126" s="86"/>
    </row>
    <row r="127" spans="1:10" ht="12.75">
      <c r="A127" s="37" t="s">
        <v>26</v>
      </c>
      <c r="B127" s="77" t="s">
        <v>7</v>
      </c>
      <c r="C127" s="101" t="s">
        <v>135</v>
      </c>
      <c r="D127" s="15">
        <f t="shared" si="6"/>
        <v>81</v>
      </c>
      <c r="E127" s="41">
        <v>38</v>
      </c>
      <c r="F127" s="86">
        <v>43</v>
      </c>
      <c r="G127" s="41"/>
      <c r="H127" s="86"/>
      <c r="I127" s="41"/>
      <c r="J127" s="86"/>
    </row>
    <row r="128" spans="1:10" ht="12.75">
      <c r="A128" s="37" t="s">
        <v>26</v>
      </c>
      <c r="B128" s="77" t="s">
        <v>7</v>
      </c>
      <c r="C128" s="101" t="s">
        <v>74</v>
      </c>
      <c r="D128" s="15">
        <f t="shared" si="6"/>
        <v>51</v>
      </c>
      <c r="E128" s="41">
        <v>30</v>
      </c>
      <c r="F128" s="86">
        <v>21</v>
      </c>
      <c r="G128" s="41"/>
      <c r="H128" s="86"/>
      <c r="I128" s="41"/>
      <c r="J128" s="86"/>
    </row>
    <row r="129" spans="1:10" ht="12.75">
      <c r="A129" s="37" t="s">
        <v>26</v>
      </c>
      <c r="B129" s="77" t="s">
        <v>14</v>
      </c>
      <c r="C129" s="101" t="s">
        <v>187</v>
      </c>
      <c r="D129" s="15">
        <f t="shared" si="6"/>
        <v>13</v>
      </c>
      <c r="E129" s="41">
        <v>13</v>
      </c>
      <c r="F129" s="86"/>
      <c r="G129" s="41"/>
      <c r="H129" s="86"/>
      <c r="I129" s="41"/>
      <c r="J129" s="86"/>
    </row>
    <row r="130" spans="1:10" ht="12.75">
      <c r="A130" s="37" t="s">
        <v>26</v>
      </c>
      <c r="B130" s="77" t="s">
        <v>14</v>
      </c>
      <c r="C130" s="101" t="s">
        <v>183</v>
      </c>
      <c r="D130" s="15">
        <f t="shared" si="6"/>
        <v>36</v>
      </c>
      <c r="E130" s="41">
        <v>36</v>
      </c>
      <c r="F130" s="86"/>
      <c r="G130" s="41"/>
      <c r="H130" s="86"/>
      <c r="I130" s="41"/>
      <c r="J130" s="86"/>
    </row>
    <row r="131" spans="1:10" ht="12.75">
      <c r="A131" s="37" t="s">
        <v>26</v>
      </c>
      <c r="B131" s="77" t="s">
        <v>14</v>
      </c>
      <c r="C131" s="101" t="s">
        <v>78</v>
      </c>
      <c r="D131" s="15">
        <f t="shared" si="6"/>
        <v>41</v>
      </c>
      <c r="E131" s="41">
        <v>22</v>
      </c>
      <c r="F131" s="86">
        <v>19</v>
      </c>
      <c r="G131" s="41"/>
      <c r="H131" s="86"/>
      <c r="I131" s="41"/>
      <c r="J131" s="86"/>
    </row>
    <row r="132" spans="1:10" ht="12.75">
      <c r="A132" s="37" t="s">
        <v>26</v>
      </c>
      <c r="B132" s="77" t="s">
        <v>27</v>
      </c>
      <c r="C132" s="101" t="s">
        <v>144</v>
      </c>
      <c r="D132" s="15">
        <f t="shared" si="6"/>
        <v>49</v>
      </c>
      <c r="E132" s="41"/>
      <c r="F132" s="86">
        <v>49</v>
      </c>
      <c r="G132" s="41"/>
      <c r="H132" s="86"/>
      <c r="I132" s="41"/>
      <c r="J132" s="86"/>
    </row>
    <row r="133" spans="1:10" ht="12.75">
      <c r="A133" s="37" t="s">
        <v>26</v>
      </c>
      <c r="B133" s="77" t="s">
        <v>27</v>
      </c>
      <c r="C133" s="101" t="s">
        <v>25</v>
      </c>
      <c r="D133" s="15">
        <f t="shared" si="6"/>
        <v>157</v>
      </c>
      <c r="E133" s="41">
        <v>80</v>
      </c>
      <c r="F133" s="86">
        <v>77</v>
      </c>
      <c r="G133" s="41"/>
      <c r="H133" s="86"/>
      <c r="I133" s="41"/>
      <c r="J133" s="86"/>
    </row>
    <row r="134" spans="1:10" ht="12.75">
      <c r="A134" s="37" t="s">
        <v>26</v>
      </c>
      <c r="B134" s="77" t="s">
        <v>27</v>
      </c>
      <c r="C134" s="101" t="s">
        <v>188</v>
      </c>
      <c r="D134" s="15">
        <f t="shared" si="6"/>
        <v>52</v>
      </c>
      <c r="E134" s="41">
        <v>52</v>
      </c>
      <c r="F134" s="86"/>
      <c r="G134" s="41"/>
      <c r="H134" s="86"/>
      <c r="I134" s="41"/>
      <c r="J134" s="86"/>
    </row>
    <row r="135" spans="1:10" ht="12.75">
      <c r="A135" s="37" t="s">
        <v>26</v>
      </c>
      <c r="B135" s="77" t="s">
        <v>94</v>
      </c>
      <c r="C135" s="101" t="s">
        <v>93</v>
      </c>
      <c r="D135" s="15">
        <f t="shared" si="6"/>
        <v>33</v>
      </c>
      <c r="E135" s="41">
        <v>17</v>
      </c>
      <c r="F135" s="86">
        <v>16</v>
      </c>
      <c r="G135" s="41"/>
      <c r="H135" s="86"/>
      <c r="I135" s="41"/>
      <c r="J135" s="86"/>
    </row>
    <row r="136" spans="1:10" ht="12.75">
      <c r="A136" s="37" t="s">
        <v>26</v>
      </c>
      <c r="B136" s="77" t="s">
        <v>21</v>
      </c>
      <c r="C136" s="101" t="s">
        <v>122</v>
      </c>
      <c r="D136" s="15">
        <f t="shared" si="6"/>
        <v>14</v>
      </c>
      <c r="E136" s="41"/>
      <c r="F136" s="86">
        <v>14</v>
      </c>
      <c r="G136" s="95"/>
      <c r="H136" s="14"/>
      <c r="I136" s="95"/>
      <c r="J136" s="14"/>
    </row>
    <row r="137" spans="1:10" ht="12.75">
      <c r="A137" s="37" t="s">
        <v>26</v>
      </c>
      <c r="B137" s="77" t="s">
        <v>14</v>
      </c>
      <c r="C137" s="101" t="s">
        <v>204</v>
      </c>
      <c r="D137" s="15">
        <f t="shared" si="6"/>
        <v>22</v>
      </c>
      <c r="E137" s="41">
        <v>22</v>
      </c>
      <c r="F137" s="86"/>
      <c r="G137" s="95"/>
      <c r="H137" s="14"/>
      <c r="I137" s="95"/>
      <c r="J137" s="14"/>
    </row>
    <row r="138" spans="1:10" ht="12.75">
      <c r="A138" s="108" t="s">
        <v>26</v>
      </c>
      <c r="B138" s="78"/>
      <c r="C138" s="104" t="s">
        <v>223</v>
      </c>
      <c r="D138" s="106">
        <f>SUM(D121:D137)</f>
        <v>935</v>
      </c>
      <c r="E138" s="54" t="s">
        <v>228</v>
      </c>
      <c r="F138" s="87"/>
      <c r="G138" s="21"/>
      <c r="H138" s="10"/>
      <c r="I138" s="21"/>
      <c r="J138" s="10"/>
    </row>
    <row r="139" spans="1:10" ht="12.75">
      <c r="A139" s="62" t="s">
        <v>36</v>
      </c>
      <c r="B139" s="77" t="s">
        <v>17</v>
      </c>
      <c r="C139" s="101" t="s">
        <v>62</v>
      </c>
      <c r="D139" s="15">
        <f aca="true" t="shared" si="7" ref="D139:D147">SUM(E139,F139,G139,H139,I139,J139)</f>
        <v>35</v>
      </c>
      <c r="E139" s="41"/>
      <c r="F139" s="86">
        <v>35</v>
      </c>
      <c r="G139" s="41"/>
      <c r="H139" s="86"/>
      <c r="I139" s="41"/>
      <c r="J139" s="86"/>
    </row>
    <row r="140" spans="1:10" ht="12.75">
      <c r="A140" s="62" t="s">
        <v>36</v>
      </c>
      <c r="B140" s="77" t="s">
        <v>14</v>
      </c>
      <c r="C140" s="101" t="s">
        <v>142</v>
      </c>
      <c r="D140" s="15">
        <f t="shared" si="7"/>
        <v>63</v>
      </c>
      <c r="E140" s="41"/>
      <c r="F140" s="86">
        <v>63</v>
      </c>
      <c r="G140" s="41"/>
      <c r="H140" s="86"/>
      <c r="I140" s="41"/>
      <c r="J140" s="86"/>
    </row>
    <row r="141" spans="1:10" ht="12.75">
      <c r="A141" s="62" t="s">
        <v>36</v>
      </c>
      <c r="B141" s="77" t="s">
        <v>14</v>
      </c>
      <c r="C141" s="101" t="s">
        <v>91</v>
      </c>
      <c r="D141" s="15">
        <f t="shared" si="7"/>
        <v>4</v>
      </c>
      <c r="E141" s="41"/>
      <c r="F141" s="86">
        <v>4</v>
      </c>
      <c r="G141" s="41"/>
      <c r="H141" s="86"/>
      <c r="I141" s="41"/>
      <c r="J141" s="86"/>
    </row>
    <row r="142" spans="1:10" ht="12.75">
      <c r="A142" s="62" t="s">
        <v>36</v>
      </c>
      <c r="B142" s="77" t="s">
        <v>27</v>
      </c>
      <c r="C142" s="101" t="s">
        <v>147</v>
      </c>
      <c r="D142" s="15">
        <f t="shared" si="7"/>
        <v>10</v>
      </c>
      <c r="E142" s="41"/>
      <c r="F142" s="86">
        <v>10</v>
      </c>
      <c r="G142" s="41"/>
      <c r="H142" s="86"/>
      <c r="I142" s="41"/>
      <c r="J142" s="86"/>
    </row>
    <row r="143" spans="1:10" ht="12.75">
      <c r="A143" s="62" t="s">
        <v>36</v>
      </c>
      <c r="B143" s="77" t="s">
        <v>27</v>
      </c>
      <c r="C143" s="101" t="s">
        <v>61</v>
      </c>
      <c r="D143" s="15">
        <f t="shared" si="7"/>
        <v>39</v>
      </c>
      <c r="E143" s="41"/>
      <c r="F143" s="86">
        <v>39</v>
      </c>
      <c r="G143" s="41"/>
      <c r="H143" s="86"/>
      <c r="I143" s="41"/>
      <c r="J143" s="86"/>
    </row>
    <row r="144" spans="1:10" ht="12.75">
      <c r="A144" s="62" t="s">
        <v>36</v>
      </c>
      <c r="B144" s="77" t="s">
        <v>27</v>
      </c>
      <c r="C144" s="101" t="s">
        <v>86</v>
      </c>
      <c r="D144" s="15">
        <f t="shared" si="7"/>
        <v>13</v>
      </c>
      <c r="E144" s="41"/>
      <c r="F144" s="86">
        <v>13</v>
      </c>
      <c r="G144" s="41"/>
      <c r="H144" s="86"/>
      <c r="I144" s="41"/>
      <c r="J144" s="86"/>
    </row>
    <row r="145" spans="1:10" ht="12.75">
      <c r="A145" s="62" t="s">
        <v>36</v>
      </c>
      <c r="B145" s="77" t="s">
        <v>68</v>
      </c>
      <c r="C145" s="101" t="s">
        <v>67</v>
      </c>
      <c r="D145" s="15">
        <f t="shared" si="7"/>
        <v>41</v>
      </c>
      <c r="E145" s="41"/>
      <c r="F145" s="86">
        <v>41</v>
      </c>
      <c r="G145" s="41"/>
      <c r="H145" s="86"/>
      <c r="I145" s="41"/>
      <c r="J145" s="86"/>
    </row>
    <row r="146" spans="1:10" ht="12.75">
      <c r="A146" s="62" t="s">
        <v>36</v>
      </c>
      <c r="B146" s="77" t="s">
        <v>7</v>
      </c>
      <c r="C146" s="101" t="s">
        <v>123</v>
      </c>
      <c r="D146" s="15">
        <f t="shared" si="7"/>
        <v>16</v>
      </c>
      <c r="E146" s="41"/>
      <c r="F146" s="86">
        <v>16</v>
      </c>
      <c r="G146" s="95"/>
      <c r="H146" s="14"/>
      <c r="I146" s="95"/>
      <c r="J146" s="14"/>
    </row>
    <row r="147" spans="1:10" ht="12.75">
      <c r="A147" s="62" t="s">
        <v>36</v>
      </c>
      <c r="B147" s="77" t="s">
        <v>14</v>
      </c>
      <c r="C147" s="101" t="s">
        <v>121</v>
      </c>
      <c r="D147" s="15">
        <f t="shared" si="7"/>
        <v>15</v>
      </c>
      <c r="E147" s="41"/>
      <c r="F147" s="86">
        <v>15</v>
      </c>
      <c r="G147" s="95"/>
      <c r="H147" s="14"/>
      <c r="I147" s="95"/>
      <c r="J147" s="14"/>
    </row>
    <row r="148" spans="1:10" ht="12.75">
      <c r="A148" s="126" t="s">
        <v>36</v>
      </c>
      <c r="B148" s="17"/>
      <c r="C148" s="104" t="s">
        <v>223</v>
      </c>
      <c r="D148" s="106">
        <f>SUM(D139:D147)</f>
        <v>236</v>
      </c>
      <c r="E148" s="54" t="s">
        <v>228</v>
      </c>
      <c r="F148" s="87"/>
      <c r="G148" s="21"/>
      <c r="H148" s="10"/>
      <c r="I148" s="21"/>
      <c r="J148" s="10"/>
    </row>
    <row r="149" spans="1:10" ht="12.75">
      <c r="A149" s="119"/>
      <c r="B149" s="120"/>
      <c r="C149" s="121"/>
      <c r="D149" s="122"/>
      <c r="E149" s="41"/>
      <c r="F149" s="41"/>
      <c r="G149" s="95"/>
      <c r="H149" s="95"/>
      <c r="I149" s="95"/>
      <c r="J149" s="95"/>
    </row>
    <row r="150" spans="2:10" ht="12.75">
      <c r="B150" s="95"/>
      <c r="C150" s="95"/>
      <c r="D150" s="95"/>
      <c r="E150" s="95"/>
      <c r="F150" s="95"/>
      <c r="G150" s="95"/>
      <c r="H150" s="95"/>
      <c r="I150" s="95"/>
      <c r="J150" s="95"/>
    </row>
    <row r="151" spans="2:5" ht="12.75">
      <c r="B151" s="152" t="s">
        <v>227</v>
      </c>
      <c r="C151" s="153"/>
      <c r="D151" s="153"/>
      <c r="E151" s="154"/>
    </row>
    <row r="152" spans="2:5" ht="12.75">
      <c r="B152" s="114" t="s">
        <v>226</v>
      </c>
      <c r="C152" s="128" t="s">
        <v>112</v>
      </c>
      <c r="D152" s="146"/>
      <c r="E152" s="105" t="s">
        <v>225</v>
      </c>
    </row>
    <row r="153" spans="2:5" ht="12.75">
      <c r="B153" s="9">
        <v>1</v>
      </c>
      <c r="C153" s="147" t="s">
        <v>6</v>
      </c>
      <c r="D153" s="148"/>
      <c r="E153" s="115">
        <v>1399</v>
      </c>
    </row>
    <row r="154" spans="2:5" ht="12.75">
      <c r="B154" s="14">
        <v>2</v>
      </c>
      <c r="C154" s="143" t="s">
        <v>229</v>
      </c>
      <c r="D154" s="125"/>
      <c r="E154" s="116">
        <v>1258</v>
      </c>
    </row>
    <row r="155" spans="2:5" ht="12.75">
      <c r="B155" s="14">
        <v>3</v>
      </c>
      <c r="C155" s="143" t="s">
        <v>26</v>
      </c>
      <c r="D155" s="125"/>
      <c r="E155" s="116">
        <v>935</v>
      </c>
    </row>
    <row r="156" spans="2:5" ht="12.75">
      <c r="B156" s="14">
        <v>4</v>
      </c>
      <c r="C156" s="143" t="s">
        <v>1</v>
      </c>
      <c r="D156" s="125"/>
      <c r="E156" s="116">
        <v>910</v>
      </c>
    </row>
    <row r="157" spans="2:5" ht="12.75">
      <c r="B157" s="14">
        <v>5</v>
      </c>
      <c r="C157" s="143" t="s">
        <v>19</v>
      </c>
      <c r="D157" s="125"/>
      <c r="E157" s="116">
        <v>615</v>
      </c>
    </row>
    <row r="158" spans="2:5" ht="12.75">
      <c r="B158" s="14">
        <v>6</v>
      </c>
      <c r="C158" s="143" t="s">
        <v>31</v>
      </c>
      <c r="D158" s="125"/>
      <c r="E158" s="116">
        <v>510</v>
      </c>
    </row>
    <row r="159" spans="2:5" ht="12.75">
      <c r="B159" s="35">
        <v>7</v>
      </c>
      <c r="C159" s="149" t="s">
        <v>16</v>
      </c>
      <c r="D159" s="150"/>
      <c r="E159" s="118">
        <v>495</v>
      </c>
    </row>
    <row r="160" spans="2:5" ht="12.75">
      <c r="B160" s="14">
        <v>8</v>
      </c>
      <c r="C160" s="143" t="s">
        <v>157</v>
      </c>
      <c r="D160" s="125"/>
      <c r="E160" s="116">
        <v>328</v>
      </c>
    </row>
    <row r="161" spans="2:5" ht="12.75">
      <c r="B161" s="14">
        <v>9</v>
      </c>
      <c r="C161" s="143" t="s">
        <v>44</v>
      </c>
      <c r="D161" s="125"/>
      <c r="E161" s="116">
        <v>240</v>
      </c>
    </row>
    <row r="162" spans="2:5" ht="12.75">
      <c r="B162" s="14">
        <v>10</v>
      </c>
      <c r="C162" s="143" t="s">
        <v>36</v>
      </c>
      <c r="D162" s="125"/>
      <c r="E162" s="116">
        <v>236</v>
      </c>
    </row>
    <row r="163" spans="2:5" ht="12.75">
      <c r="B163" s="14">
        <v>11</v>
      </c>
      <c r="C163" s="143" t="s">
        <v>196</v>
      </c>
      <c r="D163" s="125"/>
      <c r="E163" s="116">
        <v>96</v>
      </c>
    </row>
    <row r="164" spans="2:5" ht="12.75">
      <c r="B164" s="14">
        <v>12</v>
      </c>
      <c r="C164" s="143" t="s">
        <v>9</v>
      </c>
      <c r="D164" s="125"/>
      <c r="E164" s="116">
        <v>85</v>
      </c>
    </row>
    <row r="165" spans="2:5" ht="12.75">
      <c r="B165" s="14">
        <v>13</v>
      </c>
      <c r="C165" s="143" t="s">
        <v>84</v>
      </c>
      <c r="D165" s="125"/>
      <c r="E165" s="116">
        <v>42</v>
      </c>
    </row>
    <row r="166" spans="2:5" ht="12.75">
      <c r="B166" s="10">
        <v>14</v>
      </c>
      <c r="C166" s="155"/>
      <c r="D166" s="141"/>
      <c r="E166" s="117" t="s">
        <v>3</v>
      </c>
    </row>
    <row r="167" spans="3:4" ht="12.75">
      <c r="C167" s="151"/>
      <c r="D167" s="151"/>
    </row>
    <row r="168" spans="3:4" ht="12.75">
      <c r="C168" s="151"/>
      <c r="D168" s="151"/>
    </row>
    <row r="169" spans="3:4" ht="12.75">
      <c r="C169" s="151"/>
      <c r="D169" s="151"/>
    </row>
    <row r="170" spans="3:4" ht="12.75">
      <c r="C170" s="151"/>
      <c r="D170" s="151"/>
    </row>
    <row r="171" spans="3:4" ht="12.75">
      <c r="C171" s="151"/>
      <c r="D171" s="151"/>
    </row>
    <row r="172" spans="3:4" ht="12.75">
      <c r="C172" s="151"/>
      <c r="D172" s="151"/>
    </row>
  </sheetData>
  <mergeCells count="24">
    <mergeCell ref="C170:D170"/>
    <mergeCell ref="C171:D171"/>
    <mergeCell ref="C172:D172"/>
    <mergeCell ref="B151:E151"/>
    <mergeCell ref="C166:D166"/>
    <mergeCell ref="C167:D167"/>
    <mergeCell ref="C168:D168"/>
    <mergeCell ref="C169:D169"/>
    <mergeCell ref="C162:D162"/>
    <mergeCell ref="C163:D163"/>
    <mergeCell ref="C164:D164"/>
    <mergeCell ref="C165:D165"/>
    <mergeCell ref="C158:D158"/>
    <mergeCell ref="C159:D159"/>
    <mergeCell ref="C160:D160"/>
    <mergeCell ref="C161:D161"/>
    <mergeCell ref="A54:B54"/>
    <mergeCell ref="C152:D152"/>
    <mergeCell ref="C153:D153"/>
    <mergeCell ref="C154:D154"/>
    <mergeCell ref="C1:J1"/>
    <mergeCell ref="C155:D155"/>
    <mergeCell ref="C156:D156"/>
    <mergeCell ref="C157:D15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&amp;Lcoppalazio2009-classifiche&amp;Cclassifica a squadre&amp;Rfoglio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115">
      <selection activeCell="A138" sqref="A138:J138"/>
    </sheetView>
  </sheetViews>
  <sheetFormatPr defaultColWidth="9.140625" defaultRowHeight="12.75"/>
  <cols>
    <col min="1" max="1" width="3.28125" style="0" customWidth="1"/>
    <col min="2" max="2" width="15.7109375" style="0" customWidth="1"/>
    <col min="3" max="3" width="16.8515625" style="0" customWidth="1"/>
    <col min="5" max="5" width="7.57421875" style="0" customWidth="1"/>
    <col min="6" max="6" width="8.140625" style="0" customWidth="1"/>
    <col min="7" max="7" width="7.421875" style="0" customWidth="1"/>
    <col min="8" max="8" width="7.8515625" style="0" customWidth="1"/>
    <col min="9" max="9" width="8.8515625" style="0" customWidth="1"/>
  </cols>
  <sheetData>
    <row r="1" spans="2:10" ht="15.75">
      <c r="B1" s="140" t="s">
        <v>207</v>
      </c>
      <c r="C1" s="140"/>
      <c r="D1" s="140"/>
      <c r="E1" s="140"/>
      <c r="F1" s="140"/>
      <c r="G1" s="141"/>
      <c r="H1" s="141"/>
      <c r="I1" s="141"/>
      <c r="J1" s="141"/>
    </row>
    <row r="2" spans="1:10" ht="12.75">
      <c r="A2" s="9"/>
      <c r="B2" s="135"/>
      <c r="C2" s="135"/>
      <c r="D2" s="52" t="s">
        <v>150</v>
      </c>
      <c r="E2" s="82" t="s">
        <v>208</v>
      </c>
      <c r="F2" s="82" t="s">
        <v>209</v>
      </c>
      <c r="G2" s="82" t="s">
        <v>210</v>
      </c>
      <c r="H2" s="82" t="s">
        <v>211</v>
      </c>
      <c r="I2" s="82" t="s">
        <v>212</v>
      </c>
      <c r="J2" s="84" t="s">
        <v>213</v>
      </c>
    </row>
    <row r="3" spans="1:10" ht="12.75">
      <c r="A3" s="14"/>
      <c r="B3" s="27" t="s">
        <v>3</v>
      </c>
      <c r="C3" s="14"/>
      <c r="D3" s="58" t="s">
        <v>95</v>
      </c>
      <c r="E3" s="82">
        <v>39887</v>
      </c>
      <c r="F3" s="82">
        <v>39908</v>
      </c>
      <c r="G3" s="82">
        <v>39950</v>
      </c>
      <c r="H3" s="83">
        <v>39966</v>
      </c>
      <c r="I3" s="83">
        <v>39992</v>
      </c>
      <c r="J3" s="85">
        <v>40097</v>
      </c>
    </row>
    <row r="4" spans="1:10" ht="12.75">
      <c r="A4" s="65" t="s">
        <v>102</v>
      </c>
      <c r="B4" s="26" t="s">
        <v>111</v>
      </c>
      <c r="C4" s="7" t="s">
        <v>112</v>
      </c>
      <c r="D4" s="59" t="s">
        <v>109</v>
      </c>
      <c r="E4" s="8" t="s">
        <v>214</v>
      </c>
      <c r="F4" s="8" t="s">
        <v>215</v>
      </c>
      <c r="G4" s="8" t="s">
        <v>216</v>
      </c>
      <c r="H4" s="8" t="s">
        <v>217</v>
      </c>
      <c r="I4" s="12" t="s">
        <v>218</v>
      </c>
      <c r="J4" s="8" t="s">
        <v>219</v>
      </c>
    </row>
    <row r="5" spans="1:10" ht="12.75">
      <c r="A5" s="14"/>
      <c r="B5" s="60"/>
      <c r="C5" s="32"/>
      <c r="D5" s="47"/>
      <c r="E5" s="47"/>
      <c r="F5" s="47"/>
      <c r="G5" s="47"/>
      <c r="H5" s="47"/>
      <c r="I5" s="47"/>
      <c r="J5" s="13"/>
    </row>
    <row r="6" spans="1:10" ht="12.75">
      <c r="A6" s="77" t="s">
        <v>153</v>
      </c>
      <c r="B6" s="61" t="s">
        <v>155</v>
      </c>
      <c r="C6" s="37" t="s">
        <v>16</v>
      </c>
      <c r="D6" s="60">
        <f aca="true" t="shared" si="0" ref="D6:D37">SUM(E6,F6,G6,H6,I6,J6)</f>
        <v>0</v>
      </c>
      <c r="E6" s="39" t="s">
        <v>113</v>
      </c>
      <c r="F6" s="40"/>
      <c r="G6" s="40"/>
      <c r="H6" s="40"/>
      <c r="I6" s="40"/>
      <c r="J6" s="86"/>
    </row>
    <row r="7" spans="1:10" ht="12.75">
      <c r="A7" s="77" t="s">
        <v>153</v>
      </c>
      <c r="B7" s="61" t="s">
        <v>158</v>
      </c>
      <c r="C7" s="37" t="s">
        <v>157</v>
      </c>
      <c r="D7" s="60">
        <f t="shared" si="0"/>
        <v>0</v>
      </c>
      <c r="E7" s="39" t="s">
        <v>113</v>
      </c>
      <c r="F7" s="40"/>
      <c r="G7" s="40"/>
      <c r="H7" s="40"/>
      <c r="I7" s="40"/>
      <c r="J7" s="86"/>
    </row>
    <row r="8" spans="1:10" ht="12.75">
      <c r="A8" s="77" t="s">
        <v>153</v>
      </c>
      <c r="B8" s="61" t="s">
        <v>154</v>
      </c>
      <c r="C8" s="37" t="s">
        <v>26</v>
      </c>
      <c r="D8" s="60">
        <f t="shared" si="0"/>
        <v>0</v>
      </c>
      <c r="E8" s="39" t="s">
        <v>113</v>
      </c>
      <c r="F8" s="40"/>
      <c r="G8" s="40"/>
      <c r="H8" s="40"/>
      <c r="I8" s="40"/>
      <c r="J8" s="86"/>
    </row>
    <row r="9" spans="1:10" ht="12.75">
      <c r="A9" s="77" t="s">
        <v>153</v>
      </c>
      <c r="B9" s="61" t="s">
        <v>156</v>
      </c>
      <c r="C9" s="37" t="s">
        <v>157</v>
      </c>
      <c r="D9" s="60">
        <f t="shared" si="0"/>
        <v>0</v>
      </c>
      <c r="E9" s="39" t="s">
        <v>113</v>
      </c>
      <c r="F9" s="40"/>
      <c r="G9" s="40"/>
      <c r="H9" s="40"/>
      <c r="I9" s="40"/>
      <c r="J9" s="86"/>
    </row>
    <row r="10" spans="1:10" ht="12.75">
      <c r="A10" s="77" t="s">
        <v>5</v>
      </c>
      <c r="B10" s="61" t="s">
        <v>151</v>
      </c>
      <c r="C10" s="37" t="s">
        <v>6</v>
      </c>
      <c r="D10" s="60">
        <f t="shared" si="0"/>
        <v>0</v>
      </c>
      <c r="E10" s="39" t="s">
        <v>113</v>
      </c>
      <c r="F10" s="43" t="s">
        <v>3</v>
      </c>
      <c r="G10" s="43"/>
      <c r="H10" s="43"/>
      <c r="I10" s="43"/>
      <c r="J10" s="30"/>
    </row>
    <row r="11" spans="1:10" ht="12.75">
      <c r="A11" s="77" t="s">
        <v>5</v>
      </c>
      <c r="B11" s="62" t="s">
        <v>18</v>
      </c>
      <c r="C11" s="37" t="s">
        <v>19</v>
      </c>
      <c r="D11" s="60">
        <f t="shared" si="0"/>
        <v>0</v>
      </c>
      <c r="E11" s="39" t="s">
        <v>113</v>
      </c>
      <c r="F11" s="39" t="s">
        <v>113</v>
      </c>
      <c r="G11" s="40"/>
      <c r="H11" s="40"/>
      <c r="I11" s="40"/>
      <c r="J11" s="86"/>
    </row>
    <row r="12" spans="1:10" ht="12.75">
      <c r="A12" s="77" t="s">
        <v>5</v>
      </c>
      <c r="B12" s="62" t="s">
        <v>28</v>
      </c>
      <c r="C12" s="37" t="s">
        <v>19</v>
      </c>
      <c r="D12" s="60">
        <f t="shared" si="0"/>
        <v>0</v>
      </c>
      <c r="E12" s="39" t="s">
        <v>113</v>
      </c>
      <c r="F12" s="39" t="s">
        <v>113</v>
      </c>
      <c r="G12" s="40"/>
      <c r="H12" s="40"/>
      <c r="I12" s="40"/>
      <c r="J12" s="86"/>
    </row>
    <row r="13" spans="1:10" ht="12.75">
      <c r="A13" s="77" t="s">
        <v>5</v>
      </c>
      <c r="B13" s="62" t="s">
        <v>72</v>
      </c>
      <c r="C13" s="37" t="s">
        <v>11</v>
      </c>
      <c r="D13" s="60">
        <f t="shared" si="0"/>
        <v>0</v>
      </c>
      <c r="E13" s="39" t="s">
        <v>113</v>
      </c>
      <c r="F13" s="39" t="s">
        <v>113</v>
      </c>
      <c r="G13" s="40"/>
      <c r="H13" s="40"/>
      <c r="I13" s="40"/>
      <c r="J13" s="86"/>
    </row>
    <row r="14" spans="1:10" ht="12.75">
      <c r="A14" s="77" t="s">
        <v>5</v>
      </c>
      <c r="B14" s="62" t="s">
        <v>80</v>
      </c>
      <c r="C14" s="37" t="s">
        <v>19</v>
      </c>
      <c r="D14" s="60">
        <f t="shared" si="0"/>
        <v>0</v>
      </c>
      <c r="E14" s="39" t="s">
        <v>113</v>
      </c>
      <c r="F14" s="39" t="s">
        <v>113</v>
      </c>
      <c r="G14" s="40"/>
      <c r="H14" s="40"/>
      <c r="I14" s="40"/>
      <c r="J14" s="86"/>
    </row>
    <row r="15" spans="1:10" ht="12.75">
      <c r="A15" s="78" t="s">
        <v>5</v>
      </c>
      <c r="B15" s="66" t="s">
        <v>146</v>
      </c>
      <c r="C15" s="67" t="s">
        <v>16</v>
      </c>
      <c r="D15" s="68">
        <f t="shared" si="0"/>
        <v>0</v>
      </c>
      <c r="E15" s="69" t="s">
        <v>113</v>
      </c>
      <c r="F15" s="69" t="s">
        <v>113</v>
      </c>
      <c r="G15" s="53"/>
      <c r="H15" s="53"/>
      <c r="I15" s="53"/>
      <c r="J15" s="87"/>
    </row>
    <row r="16" spans="1:10" ht="12.75">
      <c r="A16" s="77" t="s">
        <v>12</v>
      </c>
      <c r="B16" s="62" t="s">
        <v>39</v>
      </c>
      <c r="C16" s="37" t="s">
        <v>19</v>
      </c>
      <c r="D16" s="60">
        <f t="shared" si="0"/>
        <v>106</v>
      </c>
      <c r="E16" s="40">
        <v>46</v>
      </c>
      <c r="F16" s="40">
        <v>60</v>
      </c>
      <c r="G16" s="40"/>
      <c r="H16" s="40"/>
      <c r="I16" s="40"/>
      <c r="J16" s="86"/>
    </row>
    <row r="17" spans="1:10" ht="12.75">
      <c r="A17" s="77" t="s">
        <v>12</v>
      </c>
      <c r="B17" s="62" t="s">
        <v>10</v>
      </c>
      <c r="C17" s="37" t="s">
        <v>11</v>
      </c>
      <c r="D17" s="60">
        <f t="shared" si="0"/>
        <v>81</v>
      </c>
      <c r="E17" s="40"/>
      <c r="F17" s="40">
        <v>81</v>
      </c>
      <c r="G17" s="40"/>
      <c r="H17" s="40"/>
      <c r="I17" s="40"/>
      <c r="J17" s="86"/>
    </row>
    <row r="18" spans="1:10" ht="12.75">
      <c r="A18" s="77" t="s">
        <v>12</v>
      </c>
      <c r="B18" s="62" t="s">
        <v>145</v>
      </c>
      <c r="C18" s="37" t="s">
        <v>23</v>
      </c>
      <c r="D18" s="60">
        <f t="shared" si="0"/>
        <v>136</v>
      </c>
      <c r="E18" s="40">
        <v>73</v>
      </c>
      <c r="F18" s="40">
        <v>63</v>
      </c>
      <c r="G18" s="40"/>
      <c r="H18" s="40"/>
      <c r="I18" s="40"/>
      <c r="J18" s="86"/>
    </row>
    <row r="19" spans="1:10" ht="12.75">
      <c r="A19" s="77" t="s">
        <v>12</v>
      </c>
      <c r="B19" s="62" t="s">
        <v>51</v>
      </c>
      <c r="C19" s="37" t="s">
        <v>6</v>
      </c>
      <c r="D19" s="60">
        <f t="shared" si="0"/>
        <v>48</v>
      </c>
      <c r="E19" s="40"/>
      <c r="F19" s="40">
        <v>48</v>
      </c>
      <c r="G19" s="40"/>
      <c r="H19" s="40"/>
      <c r="I19" s="40"/>
      <c r="J19" s="86"/>
    </row>
    <row r="20" spans="1:10" ht="12.75">
      <c r="A20" s="77" t="s">
        <v>4</v>
      </c>
      <c r="B20" s="62" t="s">
        <v>132</v>
      </c>
      <c r="C20" s="37" t="s">
        <v>1</v>
      </c>
      <c r="D20" s="60">
        <f t="shared" si="0"/>
        <v>87</v>
      </c>
      <c r="E20" s="40"/>
      <c r="F20" s="40">
        <v>87</v>
      </c>
      <c r="G20" s="40"/>
      <c r="H20" s="40"/>
      <c r="I20" s="40"/>
      <c r="J20" s="86"/>
    </row>
    <row r="21" spans="1:10" ht="12.75">
      <c r="A21" s="78" t="s">
        <v>114</v>
      </c>
      <c r="B21" s="66" t="s">
        <v>160</v>
      </c>
      <c r="C21" s="67" t="s">
        <v>6</v>
      </c>
      <c r="D21" s="68">
        <f t="shared" si="0"/>
        <v>50</v>
      </c>
      <c r="E21" s="53">
        <v>50</v>
      </c>
      <c r="F21" s="53"/>
      <c r="G21" s="53"/>
      <c r="H21" s="53"/>
      <c r="I21" s="53"/>
      <c r="J21" s="87"/>
    </row>
    <row r="22" spans="1:10" ht="12.75">
      <c r="A22" s="77" t="s">
        <v>17</v>
      </c>
      <c r="B22" s="62" t="s">
        <v>48</v>
      </c>
      <c r="C22" s="37" t="s">
        <v>11</v>
      </c>
      <c r="D22" s="60">
        <f t="shared" si="0"/>
        <v>51</v>
      </c>
      <c r="E22" s="40"/>
      <c r="F22" s="40">
        <v>51</v>
      </c>
      <c r="G22" s="40"/>
      <c r="H22" s="40"/>
      <c r="I22" s="40"/>
      <c r="J22" s="86"/>
    </row>
    <row r="23" spans="1:10" ht="12.75">
      <c r="A23" s="77" t="s">
        <v>17</v>
      </c>
      <c r="B23" s="62" t="s">
        <v>162</v>
      </c>
      <c r="C23" s="37" t="s">
        <v>157</v>
      </c>
      <c r="D23" s="60">
        <f t="shared" si="0"/>
        <v>51</v>
      </c>
      <c r="E23" s="40">
        <v>51</v>
      </c>
      <c r="F23" s="40"/>
      <c r="G23" s="40"/>
      <c r="H23" s="40"/>
      <c r="I23" s="40"/>
      <c r="J23" s="86"/>
    </row>
    <row r="24" spans="1:10" ht="12.75">
      <c r="A24" s="77" t="s">
        <v>17</v>
      </c>
      <c r="B24" s="62" t="s">
        <v>45</v>
      </c>
      <c r="C24" s="37" t="s">
        <v>44</v>
      </c>
      <c r="D24" s="60">
        <f t="shared" si="0"/>
        <v>122</v>
      </c>
      <c r="E24" s="40">
        <v>67</v>
      </c>
      <c r="F24" s="40">
        <v>55</v>
      </c>
      <c r="G24" s="40"/>
      <c r="H24" s="40"/>
      <c r="I24" s="40"/>
      <c r="J24" s="86"/>
    </row>
    <row r="25" spans="1:10" ht="12.75">
      <c r="A25" s="77" t="s">
        <v>17</v>
      </c>
      <c r="B25" s="62" t="s">
        <v>43</v>
      </c>
      <c r="C25" s="37" t="s">
        <v>44</v>
      </c>
      <c r="D25" s="60">
        <f t="shared" si="0"/>
        <v>118</v>
      </c>
      <c r="E25" s="40">
        <v>61</v>
      </c>
      <c r="F25" s="40">
        <v>57</v>
      </c>
      <c r="G25" s="40"/>
      <c r="H25" s="40"/>
      <c r="I25" s="40"/>
      <c r="J25" s="86"/>
    </row>
    <row r="26" spans="1:10" ht="12.75">
      <c r="A26" s="77" t="s">
        <v>17</v>
      </c>
      <c r="B26" s="62" t="s">
        <v>62</v>
      </c>
      <c r="C26" s="37" t="s">
        <v>36</v>
      </c>
      <c r="D26" s="60">
        <f t="shared" si="0"/>
        <v>35</v>
      </c>
      <c r="E26" s="40"/>
      <c r="F26" s="40">
        <v>35</v>
      </c>
      <c r="G26" s="40"/>
      <c r="H26" s="40"/>
      <c r="I26" s="40"/>
      <c r="J26" s="86"/>
    </row>
    <row r="27" spans="1:10" ht="12.75">
      <c r="A27" s="77" t="s">
        <v>17</v>
      </c>
      <c r="B27" s="62" t="s">
        <v>161</v>
      </c>
      <c r="C27" s="37" t="s">
        <v>26</v>
      </c>
      <c r="D27" s="60">
        <f t="shared" si="0"/>
        <v>83</v>
      </c>
      <c r="E27" s="40">
        <v>83</v>
      </c>
      <c r="F27" s="40"/>
      <c r="G27" s="40"/>
      <c r="H27" s="40"/>
      <c r="I27" s="40"/>
      <c r="J27" s="86"/>
    </row>
    <row r="28" spans="1:10" ht="12.75">
      <c r="A28" s="77" t="s">
        <v>17</v>
      </c>
      <c r="B28" s="62" t="s">
        <v>15</v>
      </c>
      <c r="C28" s="37" t="s">
        <v>16</v>
      </c>
      <c r="D28" s="60">
        <f t="shared" si="0"/>
        <v>170</v>
      </c>
      <c r="E28" s="40">
        <v>88</v>
      </c>
      <c r="F28" s="40">
        <v>82</v>
      </c>
      <c r="G28" s="40"/>
      <c r="H28" s="40"/>
      <c r="I28" s="40"/>
      <c r="J28" s="86"/>
    </row>
    <row r="29" spans="1:10" ht="12.75">
      <c r="A29" s="77" t="s">
        <v>17</v>
      </c>
      <c r="B29" s="62" t="s">
        <v>22</v>
      </c>
      <c r="C29" s="37" t="s">
        <v>23</v>
      </c>
      <c r="D29" s="60">
        <f t="shared" si="0"/>
        <v>156</v>
      </c>
      <c r="E29" s="40">
        <v>80</v>
      </c>
      <c r="F29" s="40">
        <v>76</v>
      </c>
      <c r="G29" s="40"/>
      <c r="H29" s="40"/>
      <c r="I29" s="40"/>
      <c r="J29" s="86"/>
    </row>
    <row r="30" spans="1:10" ht="12.75">
      <c r="A30" s="78" t="s">
        <v>17</v>
      </c>
      <c r="B30" s="66" t="s">
        <v>42</v>
      </c>
      <c r="C30" s="67" t="s">
        <v>23</v>
      </c>
      <c r="D30" s="68">
        <f t="shared" si="0"/>
        <v>113</v>
      </c>
      <c r="E30" s="53">
        <v>53</v>
      </c>
      <c r="F30" s="53">
        <v>60</v>
      </c>
      <c r="G30" s="53"/>
      <c r="H30" s="53"/>
      <c r="I30" s="53"/>
      <c r="J30" s="87"/>
    </row>
    <row r="31" spans="1:10" ht="12.75">
      <c r="A31" s="77" t="s">
        <v>21</v>
      </c>
      <c r="B31" s="62" t="s">
        <v>141</v>
      </c>
      <c r="C31" s="37" t="s">
        <v>16</v>
      </c>
      <c r="D31" s="60">
        <f t="shared" si="0"/>
        <v>34</v>
      </c>
      <c r="E31" s="40"/>
      <c r="F31" s="40">
        <v>34</v>
      </c>
      <c r="G31" s="40"/>
      <c r="H31" s="40"/>
      <c r="I31" s="40"/>
      <c r="J31" s="86"/>
    </row>
    <row r="32" spans="1:10" ht="12.75">
      <c r="A32" s="77" t="s">
        <v>21</v>
      </c>
      <c r="B32" s="62" t="s">
        <v>165</v>
      </c>
      <c r="C32" s="37" t="s">
        <v>157</v>
      </c>
      <c r="D32" s="60">
        <f t="shared" si="0"/>
        <v>68</v>
      </c>
      <c r="E32" s="40">
        <v>68</v>
      </c>
      <c r="F32" s="40"/>
      <c r="G32" s="40"/>
      <c r="H32" s="40"/>
      <c r="I32" s="40"/>
      <c r="J32" s="86"/>
    </row>
    <row r="33" spans="1:10" ht="12.75">
      <c r="A33" s="77" t="s">
        <v>21</v>
      </c>
      <c r="B33" s="62" t="s">
        <v>33</v>
      </c>
      <c r="C33" s="37" t="s">
        <v>26</v>
      </c>
      <c r="D33" s="60">
        <f t="shared" si="0"/>
        <v>124</v>
      </c>
      <c r="E33" s="40">
        <v>57</v>
      </c>
      <c r="F33" s="40">
        <v>67</v>
      </c>
      <c r="G33" s="40"/>
      <c r="H33" s="40"/>
      <c r="I33" s="40"/>
      <c r="J33" s="86"/>
    </row>
    <row r="34" spans="1:10" ht="12.75">
      <c r="A34" s="77" t="s">
        <v>21</v>
      </c>
      <c r="B34" s="62" t="s">
        <v>166</v>
      </c>
      <c r="C34" s="37" t="s">
        <v>23</v>
      </c>
      <c r="D34" s="60">
        <f t="shared" si="0"/>
        <v>15</v>
      </c>
      <c r="E34" s="40">
        <v>15</v>
      </c>
      <c r="F34" s="40"/>
      <c r="G34" s="40"/>
      <c r="H34" s="40"/>
      <c r="I34" s="40"/>
      <c r="J34" s="86"/>
    </row>
    <row r="35" spans="1:10" ht="12.75">
      <c r="A35" s="77" t="s">
        <v>21</v>
      </c>
      <c r="B35" s="62" t="s">
        <v>47</v>
      </c>
      <c r="C35" s="37" t="s">
        <v>26</v>
      </c>
      <c r="D35" s="60">
        <f t="shared" si="0"/>
        <v>54</v>
      </c>
      <c r="E35" s="40"/>
      <c r="F35" s="40">
        <v>54</v>
      </c>
      <c r="G35" s="40"/>
      <c r="H35" s="40"/>
      <c r="I35" s="40"/>
      <c r="J35" s="86"/>
    </row>
    <row r="36" spans="1:10" ht="12.75">
      <c r="A36" s="77" t="s">
        <v>21</v>
      </c>
      <c r="B36" s="62" t="s">
        <v>140</v>
      </c>
      <c r="C36" s="37" t="s">
        <v>11</v>
      </c>
      <c r="D36" s="60">
        <f t="shared" si="0"/>
        <v>75</v>
      </c>
      <c r="E36" s="40"/>
      <c r="F36" s="40">
        <v>75</v>
      </c>
      <c r="G36" s="40"/>
      <c r="H36" s="40"/>
      <c r="I36" s="40"/>
      <c r="J36" s="86"/>
    </row>
    <row r="37" spans="1:10" ht="12.75">
      <c r="A37" s="77" t="s">
        <v>21</v>
      </c>
      <c r="B37" s="62" t="s">
        <v>49</v>
      </c>
      <c r="C37" s="37" t="s">
        <v>23</v>
      </c>
      <c r="D37" s="60">
        <f t="shared" si="0"/>
        <v>51</v>
      </c>
      <c r="E37" s="40"/>
      <c r="F37" s="40">
        <v>51</v>
      </c>
      <c r="G37" s="40"/>
      <c r="H37" s="40"/>
      <c r="I37" s="40"/>
      <c r="J37" s="86"/>
    </row>
    <row r="38" spans="1:10" ht="12.75">
      <c r="A38" s="77" t="s">
        <v>21</v>
      </c>
      <c r="B38" s="62" t="s">
        <v>164</v>
      </c>
      <c r="C38" s="37" t="s">
        <v>6</v>
      </c>
      <c r="D38" s="60">
        <f aca="true" t="shared" si="1" ref="D38:D69">SUM(E38,F38,G38,H38,I38,J38)</f>
        <v>71</v>
      </c>
      <c r="E38" s="40">
        <v>71</v>
      </c>
      <c r="F38" s="40"/>
      <c r="G38" s="40"/>
      <c r="H38" s="40"/>
      <c r="I38" s="40"/>
      <c r="J38" s="86"/>
    </row>
    <row r="39" spans="1:10" ht="12.75">
      <c r="A39" s="77" t="s">
        <v>21</v>
      </c>
      <c r="B39" s="62" t="s">
        <v>167</v>
      </c>
      <c r="C39" s="37" t="s">
        <v>23</v>
      </c>
      <c r="D39" s="60">
        <f t="shared" si="1"/>
        <v>12</v>
      </c>
      <c r="E39" s="40">
        <v>12</v>
      </c>
      <c r="F39" s="40"/>
      <c r="G39" s="40"/>
      <c r="H39" s="40"/>
      <c r="I39" s="40"/>
      <c r="J39" s="86"/>
    </row>
    <row r="40" spans="1:10" ht="12.75">
      <c r="A40" s="77" t="s">
        <v>21</v>
      </c>
      <c r="B40" s="62" t="s">
        <v>57</v>
      </c>
      <c r="C40" s="37" t="s">
        <v>23</v>
      </c>
      <c r="D40" s="60">
        <f t="shared" si="1"/>
        <v>103</v>
      </c>
      <c r="E40" s="40">
        <v>62</v>
      </c>
      <c r="F40" s="40">
        <v>41</v>
      </c>
      <c r="G40" s="40"/>
      <c r="H40" s="40"/>
      <c r="I40" s="40"/>
      <c r="J40" s="86"/>
    </row>
    <row r="41" spans="1:10" ht="12.75">
      <c r="A41" s="77" t="s">
        <v>21</v>
      </c>
      <c r="B41" s="62" t="s">
        <v>87</v>
      </c>
      <c r="C41" s="37" t="s">
        <v>11</v>
      </c>
      <c r="D41" s="60">
        <f t="shared" si="1"/>
        <v>11</v>
      </c>
      <c r="E41" s="40"/>
      <c r="F41" s="40">
        <v>11</v>
      </c>
      <c r="G41" s="40"/>
      <c r="H41" s="40"/>
      <c r="I41" s="40"/>
      <c r="J41" s="86"/>
    </row>
    <row r="42" spans="1:10" ht="12.75">
      <c r="A42" s="77" t="s">
        <v>21</v>
      </c>
      <c r="B42" s="62" t="s">
        <v>133</v>
      </c>
      <c r="C42" s="37" t="s">
        <v>6</v>
      </c>
      <c r="D42" s="60">
        <f t="shared" si="1"/>
        <v>161</v>
      </c>
      <c r="E42" s="40">
        <v>81</v>
      </c>
      <c r="F42" s="40">
        <v>80</v>
      </c>
      <c r="G42" s="40"/>
      <c r="H42" s="40"/>
      <c r="I42" s="40"/>
      <c r="J42" s="86"/>
    </row>
    <row r="43" spans="1:10" ht="12.75">
      <c r="A43" s="77" t="s">
        <v>21</v>
      </c>
      <c r="B43" s="62" t="s">
        <v>163</v>
      </c>
      <c r="C43" s="37" t="s">
        <v>23</v>
      </c>
      <c r="D43" s="60">
        <f t="shared" si="1"/>
        <v>91</v>
      </c>
      <c r="E43" s="40">
        <v>91</v>
      </c>
      <c r="F43" s="40"/>
      <c r="G43" s="40"/>
      <c r="H43" s="40"/>
      <c r="I43" s="40"/>
      <c r="J43" s="86"/>
    </row>
    <row r="44" spans="1:10" ht="12.75">
      <c r="A44" s="78" t="s">
        <v>21</v>
      </c>
      <c r="B44" s="66" t="s">
        <v>79</v>
      </c>
      <c r="C44" s="67" t="s">
        <v>6</v>
      </c>
      <c r="D44" s="68">
        <f t="shared" si="1"/>
        <v>44</v>
      </c>
      <c r="E44" s="53">
        <v>24</v>
      </c>
      <c r="F44" s="53">
        <v>20</v>
      </c>
      <c r="G44" s="53"/>
      <c r="H44" s="53"/>
      <c r="I44" s="53"/>
      <c r="J44" s="87"/>
    </row>
    <row r="45" spans="1:10" ht="12.75">
      <c r="A45" s="77" t="s">
        <v>7</v>
      </c>
      <c r="B45" s="62" t="s">
        <v>134</v>
      </c>
      <c r="C45" s="37" t="s">
        <v>6</v>
      </c>
      <c r="D45" s="60">
        <f t="shared" si="1"/>
        <v>86</v>
      </c>
      <c r="E45" s="40"/>
      <c r="F45" s="40">
        <v>86</v>
      </c>
      <c r="G45" s="40"/>
      <c r="H45" s="40"/>
      <c r="I45" s="40"/>
      <c r="J45" s="86"/>
    </row>
    <row r="46" spans="1:10" ht="12.75">
      <c r="A46" s="77" t="s">
        <v>7</v>
      </c>
      <c r="B46" s="62" t="s">
        <v>175</v>
      </c>
      <c r="C46" s="37" t="s">
        <v>6</v>
      </c>
      <c r="D46" s="60">
        <f t="shared" si="1"/>
        <v>44</v>
      </c>
      <c r="E46" s="40">
        <v>44</v>
      </c>
      <c r="F46" s="40"/>
      <c r="G46" s="40"/>
      <c r="H46" s="40"/>
      <c r="I46" s="40"/>
      <c r="J46" s="86"/>
    </row>
    <row r="47" spans="1:10" ht="12.75">
      <c r="A47" s="77" t="s">
        <v>7</v>
      </c>
      <c r="B47" s="62" t="s">
        <v>92</v>
      </c>
      <c r="C47" s="37" t="s">
        <v>26</v>
      </c>
      <c r="D47" s="60">
        <f t="shared" si="1"/>
        <v>4</v>
      </c>
      <c r="E47" s="40">
        <v>1</v>
      </c>
      <c r="F47" s="40">
        <v>3</v>
      </c>
      <c r="G47" s="40"/>
      <c r="H47" s="40"/>
      <c r="I47" s="40"/>
      <c r="J47" s="86"/>
    </row>
    <row r="48" spans="1:10" ht="12.75">
      <c r="A48" s="77" t="s">
        <v>7</v>
      </c>
      <c r="B48" s="62" t="s">
        <v>37</v>
      </c>
      <c r="C48" s="37" t="s">
        <v>23</v>
      </c>
      <c r="D48" s="60">
        <f t="shared" si="1"/>
        <v>62</v>
      </c>
      <c r="E48" s="40"/>
      <c r="F48" s="40">
        <v>62</v>
      </c>
      <c r="G48" s="40"/>
      <c r="H48" s="40"/>
      <c r="I48" s="40"/>
      <c r="J48" s="86"/>
    </row>
    <row r="49" spans="1:10" ht="12.75">
      <c r="A49" s="77" t="s">
        <v>7</v>
      </c>
      <c r="B49" s="62" t="s">
        <v>168</v>
      </c>
      <c r="C49" s="37" t="s">
        <v>6</v>
      </c>
      <c r="D49" s="60">
        <f t="shared" si="1"/>
        <v>94</v>
      </c>
      <c r="E49" s="40">
        <v>94</v>
      </c>
      <c r="F49" s="40"/>
      <c r="G49" s="40"/>
      <c r="H49" s="40"/>
      <c r="I49" s="40"/>
      <c r="J49" s="86"/>
    </row>
    <row r="50" spans="1:10" ht="12.75">
      <c r="A50" s="77" t="s">
        <v>7</v>
      </c>
      <c r="B50" s="62" t="s">
        <v>30</v>
      </c>
      <c r="C50" s="37" t="s">
        <v>31</v>
      </c>
      <c r="D50" s="60">
        <f t="shared" si="1"/>
        <v>136</v>
      </c>
      <c r="E50" s="40">
        <v>65</v>
      </c>
      <c r="F50" s="40">
        <v>71</v>
      </c>
      <c r="G50" s="40"/>
      <c r="H50" s="40"/>
      <c r="I50" s="40"/>
      <c r="J50" s="86"/>
    </row>
    <row r="51" spans="1:10" ht="12.75">
      <c r="A51" s="77" t="s">
        <v>7</v>
      </c>
      <c r="B51" s="62" t="s">
        <v>34</v>
      </c>
      <c r="C51" s="37" t="s">
        <v>11</v>
      </c>
      <c r="D51" s="60">
        <f t="shared" si="1"/>
        <v>129</v>
      </c>
      <c r="E51" s="40">
        <v>63</v>
      </c>
      <c r="F51" s="40">
        <v>66</v>
      </c>
      <c r="G51" s="40"/>
      <c r="H51" s="40"/>
      <c r="I51" s="40"/>
      <c r="J51" s="86"/>
    </row>
    <row r="52" spans="1:10" ht="12.75">
      <c r="A52" s="77" t="s">
        <v>7</v>
      </c>
      <c r="B52" s="62" t="s">
        <v>176</v>
      </c>
      <c r="C52" s="37" t="s">
        <v>6</v>
      </c>
      <c r="D52" s="60">
        <f t="shared" si="1"/>
        <v>40</v>
      </c>
      <c r="E52" s="40">
        <v>40</v>
      </c>
      <c r="F52" s="40"/>
      <c r="G52" s="40"/>
      <c r="H52" s="40"/>
      <c r="I52" s="40"/>
      <c r="J52" s="86"/>
    </row>
    <row r="53" spans="1:10" ht="12.75">
      <c r="A53" s="77" t="s">
        <v>7</v>
      </c>
      <c r="B53" s="62" t="s">
        <v>56</v>
      </c>
      <c r="C53" s="37" t="s">
        <v>23</v>
      </c>
      <c r="D53" s="60">
        <f t="shared" si="1"/>
        <v>95</v>
      </c>
      <c r="E53" s="40">
        <v>55</v>
      </c>
      <c r="F53" s="40">
        <v>40</v>
      </c>
      <c r="G53" s="40"/>
      <c r="H53" s="40"/>
      <c r="I53" s="40"/>
      <c r="J53" s="86"/>
    </row>
    <row r="54" spans="1:10" ht="12.75">
      <c r="A54" s="77" t="s">
        <v>7</v>
      </c>
      <c r="B54" s="62" t="s">
        <v>60</v>
      </c>
      <c r="C54" s="37" t="s">
        <v>11</v>
      </c>
      <c r="D54" s="60">
        <f t="shared" si="1"/>
        <v>35</v>
      </c>
      <c r="E54" s="40"/>
      <c r="F54" s="40">
        <v>35</v>
      </c>
      <c r="G54" s="40"/>
      <c r="H54" s="40"/>
      <c r="I54" s="40"/>
      <c r="J54" s="86"/>
    </row>
    <row r="55" spans="1:10" ht="12.75">
      <c r="A55" s="77" t="s">
        <v>7</v>
      </c>
      <c r="B55" s="62" t="s">
        <v>139</v>
      </c>
      <c r="C55" s="37" t="s">
        <v>23</v>
      </c>
      <c r="D55" s="60">
        <f t="shared" si="1"/>
        <v>23</v>
      </c>
      <c r="E55" s="40"/>
      <c r="F55" s="40">
        <v>23</v>
      </c>
      <c r="G55" s="40"/>
      <c r="H55" s="40"/>
      <c r="I55" s="40"/>
      <c r="J55" s="86"/>
    </row>
    <row r="56" spans="1:10" ht="12.75">
      <c r="A56" s="77" t="s">
        <v>7</v>
      </c>
      <c r="B56" s="62" t="s">
        <v>172</v>
      </c>
      <c r="C56" s="37" t="s">
        <v>19</v>
      </c>
      <c r="D56" s="60">
        <f t="shared" si="1"/>
        <v>52</v>
      </c>
      <c r="E56" s="40">
        <v>52</v>
      </c>
      <c r="F56" s="40"/>
      <c r="G56" s="40"/>
      <c r="H56" s="40"/>
      <c r="I56" s="40"/>
      <c r="J56" s="86"/>
    </row>
    <row r="57" spans="1:10" ht="12.75">
      <c r="A57" s="77" t="s">
        <v>7</v>
      </c>
      <c r="B57" s="62" t="s">
        <v>52</v>
      </c>
      <c r="C57" s="37" t="s">
        <v>26</v>
      </c>
      <c r="D57" s="60">
        <f t="shared" si="1"/>
        <v>46</v>
      </c>
      <c r="E57" s="40"/>
      <c r="F57" s="40">
        <v>46</v>
      </c>
      <c r="G57" s="40"/>
      <c r="H57" s="40"/>
      <c r="I57" s="40"/>
      <c r="J57" s="86"/>
    </row>
    <row r="58" spans="1:10" ht="12.75">
      <c r="A58" s="77" t="s">
        <v>7</v>
      </c>
      <c r="B58" s="62" t="s">
        <v>135</v>
      </c>
      <c r="C58" s="37" t="s">
        <v>26</v>
      </c>
      <c r="D58" s="60">
        <f t="shared" si="1"/>
        <v>81</v>
      </c>
      <c r="E58" s="40">
        <v>38</v>
      </c>
      <c r="F58" s="40">
        <v>43</v>
      </c>
      <c r="G58" s="40"/>
      <c r="H58" s="40"/>
      <c r="I58" s="40"/>
      <c r="J58" s="86"/>
    </row>
    <row r="59" spans="1:10" ht="12.75">
      <c r="A59" s="77" t="s">
        <v>7</v>
      </c>
      <c r="B59" s="62" t="s">
        <v>177</v>
      </c>
      <c r="C59" s="37" t="s">
        <v>6</v>
      </c>
      <c r="D59" s="60">
        <f t="shared" si="1"/>
        <v>0</v>
      </c>
      <c r="E59" s="40"/>
      <c r="F59" s="40"/>
      <c r="G59" s="40"/>
      <c r="H59" s="40"/>
      <c r="I59" s="40"/>
      <c r="J59" s="86"/>
    </row>
    <row r="60" spans="1:10" ht="12.75">
      <c r="A60" s="77" t="s">
        <v>7</v>
      </c>
      <c r="B60" s="62" t="s">
        <v>169</v>
      </c>
      <c r="C60" s="37" t="s">
        <v>23</v>
      </c>
      <c r="D60" s="60">
        <f t="shared" si="1"/>
        <v>80</v>
      </c>
      <c r="E60" s="40">
        <v>80</v>
      </c>
      <c r="F60" s="40"/>
      <c r="G60" s="40"/>
      <c r="H60" s="40"/>
      <c r="I60" s="40"/>
      <c r="J60" s="86"/>
    </row>
    <row r="61" spans="1:10" ht="12.75">
      <c r="A61" s="77" t="s">
        <v>7</v>
      </c>
      <c r="B61" s="62" t="s">
        <v>171</v>
      </c>
      <c r="C61" s="37" t="s">
        <v>23</v>
      </c>
      <c r="D61" s="60">
        <f t="shared" si="1"/>
        <v>58</v>
      </c>
      <c r="E61" s="40">
        <v>58</v>
      </c>
      <c r="F61" s="40"/>
      <c r="G61" s="40"/>
      <c r="H61" s="40"/>
      <c r="I61" s="40"/>
      <c r="J61" s="86"/>
    </row>
    <row r="62" spans="1:10" ht="12.75">
      <c r="A62" s="77" t="s">
        <v>7</v>
      </c>
      <c r="B62" s="62" t="s">
        <v>170</v>
      </c>
      <c r="C62" s="37" t="s">
        <v>16</v>
      </c>
      <c r="D62" s="60">
        <f t="shared" si="1"/>
        <v>72</v>
      </c>
      <c r="E62" s="40">
        <v>72</v>
      </c>
      <c r="F62" s="40"/>
      <c r="G62" s="40"/>
      <c r="H62" s="40"/>
      <c r="I62" s="40"/>
      <c r="J62" s="86"/>
    </row>
    <row r="63" spans="1:10" ht="12.75">
      <c r="A63" s="77" t="s">
        <v>7</v>
      </c>
      <c r="B63" s="62" t="s">
        <v>75</v>
      </c>
      <c r="C63" s="37" t="s">
        <v>23</v>
      </c>
      <c r="D63" s="60">
        <f t="shared" si="1"/>
        <v>38</v>
      </c>
      <c r="E63" s="40">
        <v>18</v>
      </c>
      <c r="F63" s="40">
        <v>20</v>
      </c>
      <c r="G63" s="40"/>
      <c r="H63" s="40"/>
      <c r="I63" s="40"/>
      <c r="J63" s="86"/>
    </row>
    <row r="64" spans="1:10" ht="12.75">
      <c r="A64" s="77" t="s">
        <v>7</v>
      </c>
      <c r="B64" s="62" t="s">
        <v>8</v>
      </c>
      <c r="C64" s="37" t="s">
        <v>9</v>
      </c>
      <c r="D64" s="60">
        <f t="shared" si="1"/>
        <v>85</v>
      </c>
      <c r="E64" s="40"/>
      <c r="F64" s="40">
        <v>85</v>
      </c>
      <c r="G64" s="40"/>
      <c r="H64" s="40"/>
      <c r="I64" s="40"/>
      <c r="J64" s="86"/>
    </row>
    <row r="65" spans="1:10" ht="12.75">
      <c r="A65" s="77" t="s">
        <v>7</v>
      </c>
      <c r="B65" s="62" t="s">
        <v>74</v>
      </c>
      <c r="C65" s="37" t="s">
        <v>26</v>
      </c>
      <c r="D65" s="60">
        <f t="shared" si="1"/>
        <v>51</v>
      </c>
      <c r="E65" s="40">
        <v>30</v>
      </c>
      <c r="F65" s="40">
        <v>21</v>
      </c>
      <c r="G65" s="40"/>
      <c r="H65" s="40"/>
      <c r="I65" s="40"/>
      <c r="J65" s="86"/>
    </row>
    <row r="66" spans="1:10" ht="12.75">
      <c r="A66" s="77" t="s">
        <v>7</v>
      </c>
      <c r="B66" s="62" t="s">
        <v>174</v>
      </c>
      <c r="C66" s="37" t="s">
        <v>6</v>
      </c>
      <c r="D66" s="60">
        <f t="shared" si="1"/>
        <v>46</v>
      </c>
      <c r="E66" s="40">
        <v>46</v>
      </c>
      <c r="F66" s="40"/>
      <c r="G66" s="40"/>
      <c r="H66" s="40"/>
      <c r="I66" s="40"/>
      <c r="J66" s="86"/>
    </row>
    <row r="67" spans="1:10" ht="12.75">
      <c r="A67" s="77" t="s">
        <v>7</v>
      </c>
      <c r="B67" s="62" t="s">
        <v>173</v>
      </c>
      <c r="C67" s="37" t="s">
        <v>6</v>
      </c>
      <c r="D67" s="60">
        <f t="shared" si="1"/>
        <v>48</v>
      </c>
      <c r="E67" s="40">
        <v>48</v>
      </c>
      <c r="F67" s="40"/>
      <c r="G67" s="40"/>
      <c r="H67" s="40"/>
      <c r="I67" s="40"/>
      <c r="J67" s="86"/>
    </row>
    <row r="68" spans="1:10" ht="12.75">
      <c r="A68" s="77" t="s">
        <v>7</v>
      </c>
      <c r="B68" s="62" t="s">
        <v>82</v>
      </c>
      <c r="C68" s="37" t="s">
        <v>16</v>
      </c>
      <c r="D68" s="60">
        <f t="shared" si="1"/>
        <v>14</v>
      </c>
      <c r="E68" s="40"/>
      <c r="F68" s="40">
        <v>14</v>
      </c>
      <c r="G68" s="40"/>
      <c r="H68" s="40"/>
      <c r="I68" s="40"/>
      <c r="J68" s="86"/>
    </row>
    <row r="69" spans="1:10" ht="12.75">
      <c r="A69" s="78" t="s">
        <v>7</v>
      </c>
      <c r="B69" s="66" t="s">
        <v>46</v>
      </c>
      <c r="C69" s="67" t="s">
        <v>16</v>
      </c>
      <c r="D69" s="68">
        <f t="shared" si="1"/>
        <v>54</v>
      </c>
      <c r="E69" s="53"/>
      <c r="F69" s="53">
        <v>54</v>
      </c>
      <c r="G69" s="53"/>
      <c r="H69" s="53"/>
      <c r="I69" s="53"/>
      <c r="J69" s="87"/>
    </row>
    <row r="70" spans="1:10" ht="12.75">
      <c r="A70" s="77" t="s">
        <v>14</v>
      </c>
      <c r="B70" s="62" t="s">
        <v>32</v>
      </c>
      <c r="C70" s="37" t="s">
        <v>6</v>
      </c>
      <c r="D70" s="60">
        <f aca="true" t="shared" si="2" ref="D70:D101">SUM(E70,F70,G70,H70,I70,J70)</f>
        <v>68</v>
      </c>
      <c r="E70" s="40"/>
      <c r="F70" s="40">
        <v>68</v>
      </c>
      <c r="G70" s="40"/>
      <c r="H70" s="40"/>
      <c r="I70" s="40"/>
      <c r="J70" s="86"/>
    </row>
    <row r="71" spans="1:10" ht="12.75">
      <c r="A71" s="77" t="s">
        <v>14</v>
      </c>
      <c r="B71" s="62" t="s">
        <v>143</v>
      </c>
      <c r="C71" s="37" t="s">
        <v>23</v>
      </c>
      <c r="D71" s="60">
        <f t="shared" si="2"/>
        <v>38</v>
      </c>
      <c r="E71" s="40"/>
      <c r="F71" s="40">
        <v>38</v>
      </c>
      <c r="G71" s="40"/>
      <c r="H71" s="40"/>
      <c r="I71" s="40"/>
      <c r="J71" s="86"/>
    </row>
    <row r="72" spans="1:10" ht="12.75">
      <c r="A72" s="77" t="s">
        <v>14</v>
      </c>
      <c r="B72" s="62" t="s">
        <v>182</v>
      </c>
      <c r="C72" s="37" t="s">
        <v>6</v>
      </c>
      <c r="D72" s="60">
        <f t="shared" si="2"/>
        <v>40</v>
      </c>
      <c r="E72" s="40">
        <v>40</v>
      </c>
      <c r="F72" s="40"/>
      <c r="G72" s="40"/>
      <c r="H72" s="40"/>
      <c r="I72" s="40"/>
      <c r="J72" s="86"/>
    </row>
    <row r="73" spans="1:10" ht="12.75">
      <c r="A73" s="77" t="s">
        <v>14</v>
      </c>
      <c r="B73" s="62" t="s">
        <v>185</v>
      </c>
      <c r="C73" s="37" t="s">
        <v>6</v>
      </c>
      <c r="D73" s="60">
        <f t="shared" si="2"/>
        <v>21</v>
      </c>
      <c r="E73" s="40">
        <v>21</v>
      </c>
      <c r="F73" s="40"/>
      <c r="G73" s="40"/>
      <c r="H73" s="40"/>
      <c r="I73" s="40"/>
      <c r="J73" s="86"/>
    </row>
    <row r="74" spans="1:10" ht="12.75">
      <c r="A74" s="77" t="s">
        <v>14</v>
      </c>
      <c r="B74" s="62" t="s">
        <v>136</v>
      </c>
      <c r="C74" s="37" t="s">
        <v>19</v>
      </c>
      <c r="D74" s="60">
        <f t="shared" si="2"/>
        <v>49</v>
      </c>
      <c r="E74" s="40"/>
      <c r="F74" s="40">
        <v>49</v>
      </c>
      <c r="G74" s="40"/>
      <c r="H74" s="40"/>
      <c r="I74" s="40"/>
      <c r="J74" s="86"/>
    </row>
    <row r="75" spans="1:10" ht="12.75">
      <c r="A75" s="77" t="s">
        <v>14</v>
      </c>
      <c r="B75" s="62" t="s">
        <v>187</v>
      </c>
      <c r="C75" s="37" t="s">
        <v>26</v>
      </c>
      <c r="D75" s="60">
        <f t="shared" si="2"/>
        <v>13</v>
      </c>
      <c r="E75" s="40">
        <v>13</v>
      </c>
      <c r="F75" s="40"/>
      <c r="G75" s="40"/>
      <c r="H75" s="40"/>
      <c r="I75" s="40"/>
      <c r="J75" s="86"/>
    </row>
    <row r="76" spans="1:10" ht="12.75">
      <c r="A76" s="77" t="s">
        <v>14</v>
      </c>
      <c r="B76" s="62" t="s">
        <v>40</v>
      </c>
      <c r="C76" s="37" t="s">
        <v>157</v>
      </c>
      <c r="D76" s="60">
        <f t="shared" si="2"/>
        <v>118</v>
      </c>
      <c r="E76" s="40">
        <v>60</v>
      </c>
      <c r="F76" s="40">
        <v>58</v>
      </c>
      <c r="G76" s="40"/>
      <c r="H76" s="40"/>
      <c r="I76" s="40"/>
      <c r="J76" s="86"/>
    </row>
    <row r="77" spans="1:10" ht="12.75">
      <c r="A77" s="77" t="s">
        <v>14</v>
      </c>
      <c r="B77" s="62" t="s">
        <v>29</v>
      </c>
      <c r="C77" s="37" t="s">
        <v>19</v>
      </c>
      <c r="D77" s="60">
        <f t="shared" si="2"/>
        <v>72</v>
      </c>
      <c r="E77" s="40"/>
      <c r="F77" s="40">
        <v>72</v>
      </c>
      <c r="G77" s="40"/>
      <c r="H77" s="40"/>
      <c r="I77" s="40"/>
      <c r="J77" s="86"/>
    </row>
    <row r="78" spans="1:10" ht="12.75">
      <c r="A78" s="77" t="s">
        <v>14</v>
      </c>
      <c r="B78" s="62" t="s">
        <v>142</v>
      </c>
      <c r="C78" s="37" t="s">
        <v>36</v>
      </c>
      <c r="D78" s="60">
        <f t="shared" si="2"/>
        <v>63</v>
      </c>
      <c r="E78" s="40"/>
      <c r="F78" s="40">
        <v>63</v>
      </c>
      <c r="G78" s="40"/>
      <c r="H78" s="40"/>
      <c r="I78" s="40"/>
      <c r="J78" s="86"/>
    </row>
    <row r="79" spans="1:10" ht="12.75">
      <c r="A79" s="77" t="s">
        <v>14</v>
      </c>
      <c r="B79" s="62" t="s">
        <v>81</v>
      </c>
      <c r="C79" s="37" t="s">
        <v>6</v>
      </c>
      <c r="D79" s="60">
        <f t="shared" si="2"/>
        <v>15</v>
      </c>
      <c r="E79" s="40"/>
      <c r="F79" s="40">
        <v>15</v>
      </c>
      <c r="G79" s="40"/>
      <c r="H79" s="40"/>
      <c r="I79" s="40"/>
      <c r="J79" s="86"/>
    </row>
    <row r="80" spans="1:10" ht="12.75">
      <c r="A80" s="77" t="s">
        <v>14</v>
      </c>
      <c r="B80" s="62" t="s">
        <v>91</v>
      </c>
      <c r="C80" s="37" t="s">
        <v>36</v>
      </c>
      <c r="D80" s="60">
        <f t="shared" si="2"/>
        <v>4</v>
      </c>
      <c r="E80" s="40"/>
      <c r="F80" s="40">
        <v>4</v>
      </c>
      <c r="G80" s="40"/>
      <c r="H80" s="40"/>
      <c r="I80" s="40"/>
      <c r="J80" s="86"/>
    </row>
    <row r="81" spans="1:10" ht="12.75">
      <c r="A81" s="77" t="s">
        <v>14</v>
      </c>
      <c r="B81" s="62" t="s">
        <v>53</v>
      </c>
      <c r="C81" s="37" t="s">
        <v>11</v>
      </c>
      <c r="D81" s="60">
        <f t="shared" si="2"/>
        <v>44</v>
      </c>
      <c r="E81" s="40"/>
      <c r="F81" s="40">
        <v>44</v>
      </c>
      <c r="G81" s="40"/>
      <c r="H81" s="40"/>
      <c r="I81" s="40"/>
      <c r="J81" s="86"/>
    </row>
    <row r="82" spans="1:10" ht="12.75">
      <c r="A82" s="77" t="s">
        <v>14</v>
      </c>
      <c r="B82" s="62" t="s">
        <v>186</v>
      </c>
      <c r="C82" s="37" t="s">
        <v>23</v>
      </c>
      <c r="D82" s="60">
        <f t="shared" si="2"/>
        <v>14</v>
      </c>
      <c r="E82" s="40">
        <v>14</v>
      </c>
      <c r="F82" s="40"/>
      <c r="G82" s="40"/>
      <c r="H82" s="40"/>
      <c r="I82" s="40"/>
      <c r="J82" s="86"/>
    </row>
    <row r="83" spans="1:10" ht="12.75">
      <c r="A83" s="77" t="s">
        <v>14</v>
      </c>
      <c r="B83" s="62" t="s">
        <v>180</v>
      </c>
      <c r="C83" s="37" t="s">
        <v>6</v>
      </c>
      <c r="D83" s="60">
        <f t="shared" si="2"/>
        <v>74</v>
      </c>
      <c r="E83" s="40">
        <v>74</v>
      </c>
      <c r="F83" s="40"/>
      <c r="G83" s="40"/>
      <c r="H83" s="40"/>
      <c r="I83" s="40"/>
      <c r="J83" s="86"/>
    </row>
    <row r="84" spans="1:10" ht="12.75">
      <c r="A84" s="77" t="s">
        <v>14</v>
      </c>
      <c r="B84" s="62" t="s">
        <v>66</v>
      </c>
      <c r="C84" s="37" t="s">
        <v>31</v>
      </c>
      <c r="D84" s="60">
        <f t="shared" si="2"/>
        <v>54</v>
      </c>
      <c r="E84" s="40">
        <v>24</v>
      </c>
      <c r="F84" s="40">
        <v>30</v>
      </c>
      <c r="G84" s="40"/>
      <c r="H84" s="40"/>
      <c r="I84" s="40"/>
      <c r="J84" s="86"/>
    </row>
    <row r="85" spans="1:10" ht="12.75">
      <c r="A85" s="77" t="s">
        <v>14</v>
      </c>
      <c r="B85" s="62" t="s">
        <v>184</v>
      </c>
      <c r="C85" s="37" t="s">
        <v>6</v>
      </c>
      <c r="D85" s="60">
        <f t="shared" si="2"/>
        <v>34</v>
      </c>
      <c r="E85" s="40">
        <v>34</v>
      </c>
      <c r="F85" s="40"/>
      <c r="G85" s="40"/>
      <c r="H85" s="40"/>
      <c r="I85" s="40"/>
      <c r="J85" s="86"/>
    </row>
    <row r="86" spans="1:10" ht="12.75">
      <c r="A86" s="77" t="s">
        <v>14</v>
      </c>
      <c r="B86" s="62" t="s">
        <v>183</v>
      </c>
      <c r="C86" s="37" t="s">
        <v>26</v>
      </c>
      <c r="D86" s="60">
        <f t="shared" si="2"/>
        <v>36</v>
      </c>
      <c r="E86" s="40">
        <v>36</v>
      </c>
      <c r="F86" s="40"/>
      <c r="G86" s="40"/>
      <c r="H86" s="40"/>
      <c r="I86" s="40"/>
      <c r="J86" s="86"/>
    </row>
    <row r="87" spans="1:10" ht="12.75">
      <c r="A87" s="77" t="s">
        <v>14</v>
      </c>
      <c r="B87" s="62" t="s">
        <v>178</v>
      </c>
      <c r="C87" s="37" t="s">
        <v>6</v>
      </c>
      <c r="D87" s="60">
        <f t="shared" si="2"/>
        <v>95</v>
      </c>
      <c r="E87" s="40">
        <v>95</v>
      </c>
      <c r="F87" s="40"/>
      <c r="G87" s="40"/>
      <c r="H87" s="40"/>
      <c r="I87" s="40"/>
      <c r="J87" s="86"/>
    </row>
    <row r="88" spans="1:10" ht="12.75">
      <c r="A88" s="77" t="s">
        <v>14</v>
      </c>
      <c r="B88" s="62" t="s">
        <v>179</v>
      </c>
      <c r="C88" s="37" t="s">
        <v>6</v>
      </c>
      <c r="D88" s="60">
        <f t="shared" si="2"/>
        <v>82</v>
      </c>
      <c r="E88" s="40">
        <v>82</v>
      </c>
      <c r="F88" s="40"/>
      <c r="G88" s="40"/>
      <c r="H88" s="40"/>
      <c r="I88" s="40"/>
      <c r="J88" s="86"/>
    </row>
    <row r="89" spans="1:10" ht="12.75">
      <c r="A89" s="77" t="s">
        <v>14</v>
      </c>
      <c r="B89" s="62" t="s">
        <v>78</v>
      </c>
      <c r="C89" s="37" t="s">
        <v>26</v>
      </c>
      <c r="D89" s="60">
        <f t="shared" si="2"/>
        <v>41</v>
      </c>
      <c r="E89" s="40">
        <v>22</v>
      </c>
      <c r="F89" s="40">
        <v>19</v>
      </c>
      <c r="G89" s="40"/>
      <c r="H89" s="40"/>
      <c r="I89" s="40"/>
      <c r="J89" s="86"/>
    </row>
    <row r="90" spans="1:10" ht="12.75">
      <c r="A90" s="77" t="s">
        <v>14</v>
      </c>
      <c r="B90" s="62" t="s">
        <v>13</v>
      </c>
      <c r="C90" s="37" t="s">
        <v>11</v>
      </c>
      <c r="D90" s="60">
        <f t="shared" si="2"/>
        <v>173</v>
      </c>
      <c r="E90" s="40">
        <v>90</v>
      </c>
      <c r="F90" s="40">
        <v>83</v>
      </c>
      <c r="G90" s="40"/>
      <c r="H90" s="40"/>
      <c r="I90" s="40"/>
      <c r="J90" s="86"/>
    </row>
    <row r="91" spans="1:10" ht="12.75">
      <c r="A91" s="78" t="s">
        <v>14</v>
      </c>
      <c r="B91" s="66" t="s">
        <v>181</v>
      </c>
      <c r="C91" s="67" t="s">
        <v>11</v>
      </c>
      <c r="D91" s="68">
        <f t="shared" si="2"/>
        <v>47</v>
      </c>
      <c r="E91" s="53">
        <v>47</v>
      </c>
      <c r="F91" s="53"/>
      <c r="G91" s="53"/>
      <c r="H91" s="53"/>
      <c r="I91" s="53"/>
      <c r="J91" s="87"/>
    </row>
    <row r="92" spans="1:10" ht="12.75">
      <c r="A92" s="77" t="s">
        <v>27</v>
      </c>
      <c r="B92" s="62" t="s">
        <v>59</v>
      </c>
      <c r="C92" s="37" t="s">
        <v>23</v>
      </c>
      <c r="D92" s="60">
        <f t="shared" si="2"/>
        <v>43</v>
      </c>
      <c r="E92" s="40"/>
      <c r="F92" s="40">
        <v>43</v>
      </c>
      <c r="G92" s="40"/>
      <c r="H92" s="40"/>
      <c r="I92" s="40"/>
      <c r="J92" s="86"/>
    </row>
    <row r="93" spans="1:10" ht="12.75">
      <c r="A93" s="77" t="s">
        <v>27</v>
      </c>
      <c r="B93" s="62" t="s">
        <v>193</v>
      </c>
      <c r="C93" s="37" t="s">
        <v>11</v>
      </c>
      <c r="D93" s="60">
        <f t="shared" si="2"/>
        <v>9</v>
      </c>
      <c r="E93" s="40">
        <v>9</v>
      </c>
      <c r="F93" s="40"/>
      <c r="G93" s="40"/>
      <c r="H93" s="40"/>
      <c r="I93" s="40"/>
      <c r="J93" s="86"/>
    </row>
    <row r="94" spans="1:10" ht="12.75">
      <c r="A94" s="77" t="s">
        <v>27</v>
      </c>
      <c r="B94" s="62" t="s">
        <v>85</v>
      </c>
      <c r="C94" s="37" t="s">
        <v>23</v>
      </c>
      <c r="D94" s="60">
        <f t="shared" si="2"/>
        <v>35</v>
      </c>
      <c r="E94" s="40">
        <v>19</v>
      </c>
      <c r="F94" s="40">
        <v>16</v>
      </c>
      <c r="G94" s="40"/>
      <c r="H94" s="40"/>
      <c r="I94" s="40"/>
      <c r="J94" s="86"/>
    </row>
    <row r="95" spans="1:10" ht="12.75">
      <c r="A95" s="77" t="s">
        <v>27</v>
      </c>
      <c r="B95" s="62" t="s">
        <v>144</v>
      </c>
      <c r="C95" s="37" t="s">
        <v>26</v>
      </c>
      <c r="D95" s="60">
        <f t="shared" si="2"/>
        <v>49</v>
      </c>
      <c r="E95" s="40"/>
      <c r="F95" s="40">
        <v>49</v>
      </c>
      <c r="G95" s="40"/>
      <c r="H95" s="40"/>
      <c r="I95" s="40"/>
      <c r="J95" s="86"/>
    </row>
    <row r="96" spans="1:10" ht="12.75">
      <c r="A96" s="77" t="s">
        <v>27</v>
      </c>
      <c r="B96" s="62" t="s">
        <v>147</v>
      </c>
      <c r="C96" s="37" t="s">
        <v>36</v>
      </c>
      <c r="D96" s="60">
        <f t="shared" si="2"/>
        <v>10</v>
      </c>
      <c r="E96" s="40"/>
      <c r="F96" s="40">
        <v>10</v>
      </c>
      <c r="G96" s="40"/>
      <c r="H96" s="40"/>
      <c r="I96" s="40"/>
      <c r="J96" s="86"/>
    </row>
    <row r="97" spans="1:10" ht="12.75">
      <c r="A97" s="77" t="s">
        <v>27</v>
      </c>
      <c r="B97" s="62" t="s">
        <v>71</v>
      </c>
      <c r="C97" s="37" t="s">
        <v>31</v>
      </c>
      <c r="D97" s="60">
        <f t="shared" si="2"/>
        <v>30</v>
      </c>
      <c r="E97" s="40"/>
      <c r="F97" s="40">
        <v>30</v>
      </c>
      <c r="G97" s="40"/>
      <c r="H97" s="40"/>
      <c r="I97" s="40"/>
      <c r="J97" s="86"/>
    </row>
    <row r="98" spans="1:10" ht="12.75">
      <c r="A98" s="77" t="s">
        <v>27</v>
      </c>
      <c r="B98" s="62" t="s">
        <v>83</v>
      </c>
      <c r="C98" s="37" t="s">
        <v>84</v>
      </c>
      <c r="D98" s="60">
        <f t="shared" si="2"/>
        <v>42</v>
      </c>
      <c r="E98" s="40">
        <v>24</v>
      </c>
      <c r="F98" s="40">
        <v>18</v>
      </c>
      <c r="G98" s="40"/>
      <c r="H98" s="40"/>
      <c r="I98" s="40"/>
      <c r="J98" s="86"/>
    </row>
    <row r="99" spans="1:10" ht="12.75">
      <c r="A99" s="77" t="s">
        <v>27</v>
      </c>
      <c r="B99" s="62" t="s">
        <v>61</v>
      </c>
      <c r="C99" s="37" t="s">
        <v>36</v>
      </c>
      <c r="D99" s="60">
        <f t="shared" si="2"/>
        <v>39</v>
      </c>
      <c r="E99" s="40"/>
      <c r="F99" s="40">
        <v>39</v>
      </c>
      <c r="G99" s="40"/>
      <c r="H99" s="40"/>
      <c r="I99" s="40"/>
      <c r="J99" s="86"/>
    </row>
    <row r="100" spans="1:10" ht="12.75">
      <c r="A100" s="77" t="s">
        <v>27</v>
      </c>
      <c r="B100" s="62" t="s">
        <v>86</v>
      </c>
      <c r="C100" s="37" t="s">
        <v>36</v>
      </c>
      <c r="D100" s="60">
        <f t="shared" si="2"/>
        <v>13</v>
      </c>
      <c r="E100" s="40"/>
      <c r="F100" s="40">
        <v>13</v>
      </c>
      <c r="G100" s="40"/>
      <c r="H100" s="40"/>
      <c r="I100" s="40"/>
      <c r="J100" s="86"/>
    </row>
    <row r="101" spans="1:10" ht="12.75">
      <c r="A101" s="77" t="s">
        <v>27</v>
      </c>
      <c r="B101" s="62" t="s">
        <v>194</v>
      </c>
      <c r="C101" s="37" t="s">
        <v>11</v>
      </c>
      <c r="D101" s="60">
        <f t="shared" si="2"/>
        <v>7</v>
      </c>
      <c r="E101" s="40">
        <v>7</v>
      </c>
      <c r="F101" s="40"/>
      <c r="G101" s="40"/>
      <c r="H101" s="40"/>
      <c r="I101" s="40"/>
      <c r="J101" s="86"/>
    </row>
    <row r="102" spans="1:10" ht="12.75">
      <c r="A102" s="77" t="s">
        <v>27</v>
      </c>
      <c r="B102" s="62" t="s">
        <v>25</v>
      </c>
      <c r="C102" s="37" t="s">
        <v>26</v>
      </c>
      <c r="D102" s="60">
        <f aca="true" t="shared" si="3" ref="D102:D132">SUM(E102,F102,G102,H102,I102,J102)</f>
        <v>157</v>
      </c>
      <c r="E102" s="40">
        <v>80</v>
      </c>
      <c r="F102" s="40">
        <v>77</v>
      </c>
      <c r="G102" s="40"/>
      <c r="H102" s="40"/>
      <c r="I102" s="40"/>
      <c r="J102" s="86"/>
    </row>
    <row r="103" spans="1:10" ht="12.75">
      <c r="A103" s="77" t="s">
        <v>27</v>
      </c>
      <c r="B103" s="62" t="s">
        <v>191</v>
      </c>
      <c r="C103" s="37" t="s">
        <v>6</v>
      </c>
      <c r="D103" s="60">
        <f t="shared" si="3"/>
        <v>31</v>
      </c>
      <c r="E103" s="40">
        <v>31</v>
      </c>
      <c r="F103" s="40"/>
      <c r="G103" s="40"/>
      <c r="H103" s="40"/>
      <c r="I103" s="40"/>
      <c r="J103" s="86"/>
    </row>
    <row r="104" spans="1:10" ht="12.75">
      <c r="A104" s="77" t="s">
        <v>27</v>
      </c>
      <c r="B104" s="62" t="s">
        <v>192</v>
      </c>
      <c r="C104" s="37" t="s">
        <v>19</v>
      </c>
      <c r="D104" s="60">
        <f t="shared" si="3"/>
        <v>12</v>
      </c>
      <c r="E104" s="40">
        <v>12</v>
      </c>
      <c r="F104" s="40"/>
      <c r="G104" s="40"/>
      <c r="H104" s="40"/>
      <c r="I104" s="40"/>
      <c r="J104" s="86"/>
    </row>
    <row r="105" spans="1:10" ht="12.75">
      <c r="A105" s="77" t="s">
        <v>27</v>
      </c>
      <c r="B105" s="62" t="s">
        <v>189</v>
      </c>
      <c r="C105" s="37" t="s">
        <v>31</v>
      </c>
      <c r="D105" s="60">
        <f t="shared" si="3"/>
        <v>40</v>
      </c>
      <c r="E105" s="40">
        <v>40</v>
      </c>
      <c r="F105" s="40"/>
      <c r="G105" s="40"/>
      <c r="H105" s="40"/>
      <c r="I105" s="40"/>
      <c r="J105" s="86"/>
    </row>
    <row r="106" spans="1:10" ht="12.75">
      <c r="A106" s="77" t="s">
        <v>27</v>
      </c>
      <c r="B106" s="62" t="s">
        <v>190</v>
      </c>
      <c r="C106" s="37" t="s">
        <v>6</v>
      </c>
      <c r="D106" s="60">
        <f t="shared" si="3"/>
        <v>34</v>
      </c>
      <c r="E106" s="40">
        <v>34</v>
      </c>
      <c r="F106" s="40"/>
      <c r="G106" s="40"/>
      <c r="H106" s="40"/>
      <c r="I106" s="40"/>
      <c r="J106" s="86"/>
    </row>
    <row r="107" spans="1:10" ht="12.75">
      <c r="A107" s="78" t="s">
        <v>27</v>
      </c>
      <c r="B107" s="66" t="s">
        <v>188</v>
      </c>
      <c r="C107" s="67" t="s">
        <v>26</v>
      </c>
      <c r="D107" s="68">
        <f t="shared" si="3"/>
        <v>52</v>
      </c>
      <c r="E107" s="53">
        <v>52</v>
      </c>
      <c r="F107" s="53"/>
      <c r="G107" s="53"/>
      <c r="H107" s="53"/>
      <c r="I107" s="53"/>
      <c r="J107" s="87"/>
    </row>
    <row r="108" spans="1:10" ht="12.75">
      <c r="A108" s="77" t="s">
        <v>68</v>
      </c>
      <c r="B108" s="62" t="s">
        <v>138</v>
      </c>
      <c r="C108" s="37" t="s">
        <v>31</v>
      </c>
      <c r="D108" s="60">
        <f t="shared" si="3"/>
        <v>74</v>
      </c>
      <c r="E108" s="40">
        <v>37</v>
      </c>
      <c r="F108" s="40">
        <v>37</v>
      </c>
      <c r="G108" s="40"/>
      <c r="H108" s="40"/>
      <c r="I108" s="40"/>
      <c r="J108" s="86"/>
    </row>
    <row r="109" spans="1:10" ht="12.75">
      <c r="A109" s="77" t="s">
        <v>68</v>
      </c>
      <c r="B109" s="62" t="s">
        <v>197</v>
      </c>
      <c r="C109" s="37" t="s">
        <v>31</v>
      </c>
      <c r="D109" s="60">
        <f t="shared" si="3"/>
        <v>18</v>
      </c>
      <c r="E109" s="40">
        <v>18</v>
      </c>
      <c r="F109" s="40"/>
      <c r="G109" s="40"/>
      <c r="H109" s="40"/>
      <c r="I109" s="40"/>
      <c r="J109" s="86"/>
    </row>
    <row r="110" spans="1:10" ht="12.75">
      <c r="A110" s="77" t="s">
        <v>68</v>
      </c>
      <c r="B110" s="62" t="s">
        <v>148</v>
      </c>
      <c r="C110" s="37" t="s">
        <v>6</v>
      </c>
      <c r="D110" s="60">
        <f t="shared" si="3"/>
        <v>18</v>
      </c>
      <c r="E110" s="40"/>
      <c r="F110" s="40">
        <v>18</v>
      </c>
      <c r="G110" s="40"/>
      <c r="H110" s="40"/>
      <c r="I110" s="40"/>
      <c r="J110" s="86"/>
    </row>
    <row r="111" spans="1:10" ht="12.75">
      <c r="A111" s="77" t="s">
        <v>68</v>
      </c>
      <c r="B111" s="62" t="s">
        <v>195</v>
      </c>
      <c r="C111" s="37" t="s">
        <v>196</v>
      </c>
      <c r="D111" s="60">
        <f t="shared" si="3"/>
        <v>78</v>
      </c>
      <c r="E111" s="40">
        <v>78</v>
      </c>
      <c r="F111" s="40"/>
      <c r="G111" s="40"/>
      <c r="H111" s="40"/>
      <c r="I111" s="40"/>
      <c r="J111" s="86"/>
    </row>
    <row r="112" spans="1:10" ht="12.75">
      <c r="A112" s="77" t="s">
        <v>68</v>
      </c>
      <c r="B112" s="62" t="s">
        <v>67</v>
      </c>
      <c r="C112" s="37" t="s">
        <v>36</v>
      </c>
      <c r="D112" s="60">
        <f t="shared" si="3"/>
        <v>41</v>
      </c>
      <c r="E112" s="40"/>
      <c r="F112" s="40">
        <v>41</v>
      </c>
      <c r="G112" s="40"/>
      <c r="H112" s="40"/>
      <c r="I112" s="40"/>
      <c r="J112" s="86"/>
    </row>
    <row r="113" spans="1:10" ht="12.75">
      <c r="A113" s="77" t="s">
        <v>68</v>
      </c>
      <c r="B113" s="62" t="s">
        <v>137</v>
      </c>
      <c r="C113" s="37" t="s">
        <v>11</v>
      </c>
      <c r="D113" s="60">
        <f t="shared" si="3"/>
        <v>74</v>
      </c>
      <c r="E113" s="40">
        <v>40</v>
      </c>
      <c r="F113" s="40">
        <v>34</v>
      </c>
      <c r="G113" s="40"/>
      <c r="H113" s="40"/>
      <c r="I113" s="40"/>
      <c r="J113" s="86"/>
    </row>
    <row r="114" spans="1:10" ht="12.75">
      <c r="A114" s="78" t="s">
        <v>68</v>
      </c>
      <c r="B114" s="66" t="s">
        <v>149</v>
      </c>
      <c r="C114" s="67" t="s">
        <v>16</v>
      </c>
      <c r="D114" s="68">
        <f t="shared" si="3"/>
        <v>13</v>
      </c>
      <c r="E114" s="53"/>
      <c r="F114" s="53">
        <v>13</v>
      </c>
      <c r="G114" s="53"/>
      <c r="H114" s="53"/>
      <c r="I114" s="53"/>
      <c r="J114" s="87"/>
    </row>
    <row r="115" spans="1:10" ht="12.75">
      <c r="A115" s="77" t="s">
        <v>198</v>
      </c>
      <c r="B115" s="62" t="s">
        <v>199</v>
      </c>
      <c r="C115" s="37" t="s">
        <v>6</v>
      </c>
      <c r="D115" s="60">
        <f t="shared" si="3"/>
        <v>31</v>
      </c>
      <c r="E115" s="40">
        <v>31</v>
      </c>
      <c r="F115" s="40"/>
      <c r="G115" s="40"/>
      <c r="H115" s="40"/>
      <c r="I115" s="40"/>
      <c r="J115" s="86"/>
    </row>
    <row r="116" spans="1:10" ht="12.75">
      <c r="A116" s="78" t="s">
        <v>198</v>
      </c>
      <c r="B116" s="66" t="s">
        <v>200</v>
      </c>
      <c r="C116" s="67" t="s">
        <v>6</v>
      </c>
      <c r="D116" s="68">
        <f t="shared" si="3"/>
        <v>16</v>
      </c>
      <c r="E116" s="53">
        <v>16</v>
      </c>
      <c r="F116" s="53"/>
      <c r="G116" s="53"/>
      <c r="H116" s="53"/>
      <c r="I116" s="53"/>
      <c r="J116" s="87"/>
    </row>
    <row r="117" spans="1:10" ht="12.75">
      <c r="A117" s="77" t="s">
        <v>77</v>
      </c>
      <c r="B117" s="62" t="s">
        <v>201</v>
      </c>
      <c r="C117" s="37" t="s">
        <v>6</v>
      </c>
      <c r="D117" s="60">
        <f t="shared" si="3"/>
        <v>63</v>
      </c>
      <c r="E117" s="40">
        <v>30</v>
      </c>
      <c r="F117" s="40">
        <v>33</v>
      </c>
      <c r="G117" s="40"/>
      <c r="H117" s="40"/>
      <c r="I117" s="40"/>
      <c r="J117" s="86"/>
    </row>
    <row r="118" spans="1:10" ht="12.75">
      <c r="A118" s="77" t="s">
        <v>77</v>
      </c>
      <c r="B118" s="62" t="s">
        <v>89</v>
      </c>
      <c r="C118" s="37" t="s">
        <v>23</v>
      </c>
      <c r="D118" s="60">
        <f t="shared" si="3"/>
        <v>30</v>
      </c>
      <c r="E118" s="40">
        <v>13</v>
      </c>
      <c r="F118" s="40">
        <v>17</v>
      </c>
      <c r="G118" s="40"/>
      <c r="H118" s="40"/>
      <c r="I118" s="40"/>
      <c r="J118" s="86"/>
    </row>
    <row r="119" spans="1:10" ht="12.75">
      <c r="A119" s="78" t="s">
        <v>77</v>
      </c>
      <c r="B119" s="66" t="s">
        <v>90</v>
      </c>
      <c r="C119" s="67" t="s">
        <v>23</v>
      </c>
      <c r="D119" s="68">
        <f t="shared" si="3"/>
        <v>32</v>
      </c>
      <c r="E119" s="53">
        <v>18</v>
      </c>
      <c r="F119" s="53">
        <v>14</v>
      </c>
      <c r="G119" s="53"/>
      <c r="H119" s="53"/>
      <c r="I119" s="53"/>
      <c r="J119" s="87"/>
    </row>
    <row r="120" spans="1:10" ht="12.75">
      <c r="A120" s="77" t="s">
        <v>65</v>
      </c>
      <c r="B120" s="62" t="s">
        <v>64</v>
      </c>
      <c r="C120" s="37" t="s">
        <v>31</v>
      </c>
      <c r="D120" s="60">
        <f t="shared" si="3"/>
        <v>81</v>
      </c>
      <c r="E120" s="40">
        <v>38</v>
      </c>
      <c r="F120" s="40">
        <v>43</v>
      </c>
      <c r="G120" s="40"/>
      <c r="H120" s="40"/>
      <c r="I120" s="40"/>
      <c r="J120" s="86"/>
    </row>
    <row r="121" spans="1:10" ht="12.75">
      <c r="A121" s="77" t="s">
        <v>94</v>
      </c>
      <c r="B121" s="62" t="s">
        <v>93</v>
      </c>
      <c r="C121" s="37" t="s">
        <v>26</v>
      </c>
      <c r="D121" s="60">
        <f t="shared" si="3"/>
        <v>33</v>
      </c>
      <c r="E121" s="40">
        <v>17</v>
      </c>
      <c r="F121" s="40">
        <v>16</v>
      </c>
      <c r="G121" s="40"/>
      <c r="H121" s="40"/>
      <c r="I121" s="40"/>
      <c r="J121" s="86"/>
    </row>
    <row r="122" spans="1:10" ht="15.75">
      <c r="A122" s="79" t="s">
        <v>3</v>
      </c>
      <c r="B122" s="133" t="s">
        <v>130</v>
      </c>
      <c r="C122" s="134"/>
      <c r="D122" s="60">
        <f t="shared" si="3"/>
        <v>0</v>
      </c>
      <c r="E122" s="34"/>
      <c r="F122" s="34"/>
      <c r="G122" s="35"/>
      <c r="H122" s="35"/>
      <c r="I122" s="35"/>
      <c r="J122" s="14"/>
    </row>
    <row r="123" spans="1:10" ht="12.75">
      <c r="A123" s="80" t="s">
        <v>153</v>
      </c>
      <c r="B123" s="63" t="s">
        <v>159</v>
      </c>
      <c r="C123" s="37" t="s">
        <v>19</v>
      </c>
      <c r="D123" s="60">
        <f t="shared" si="3"/>
        <v>0</v>
      </c>
      <c r="E123" s="48" t="s">
        <v>113</v>
      </c>
      <c r="F123" s="34"/>
      <c r="G123" s="49"/>
      <c r="H123" s="49"/>
      <c r="I123" s="49"/>
      <c r="J123" s="88"/>
    </row>
    <row r="124" spans="1:10" ht="12.75">
      <c r="A124" s="77" t="s">
        <v>5</v>
      </c>
      <c r="B124" s="63" t="s">
        <v>152</v>
      </c>
      <c r="C124" s="37" t="s">
        <v>6</v>
      </c>
      <c r="D124" s="60">
        <f t="shared" si="3"/>
        <v>0</v>
      </c>
      <c r="E124" s="48" t="s">
        <v>113</v>
      </c>
      <c r="F124" s="34"/>
      <c r="G124" s="35"/>
      <c r="H124" s="35"/>
      <c r="I124" s="35"/>
      <c r="J124" s="14"/>
    </row>
    <row r="125" spans="1:10" ht="12.75">
      <c r="A125" s="78" t="s">
        <v>5</v>
      </c>
      <c r="B125" s="66" t="s">
        <v>117</v>
      </c>
      <c r="C125" s="67" t="s">
        <v>16</v>
      </c>
      <c r="D125" s="68">
        <f t="shared" si="3"/>
        <v>0</v>
      </c>
      <c r="E125" s="53"/>
      <c r="F125" s="69" t="s">
        <v>113</v>
      </c>
      <c r="G125" s="55"/>
      <c r="H125" s="55"/>
      <c r="I125" s="55"/>
      <c r="J125" s="10"/>
    </row>
    <row r="126" spans="1:10" ht="12.75">
      <c r="A126" s="77" t="s">
        <v>114</v>
      </c>
      <c r="B126" s="62" t="s">
        <v>202</v>
      </c>
      <c r="C126" s="37" t="s">
        <v>6</v>
      </c>
      <c r="D126" s="60">
        <f t="shared" si="3"/>
        <v>24</v>
      </c>
      <c r="E126" s="40">
        <v>24</v>
      </c>
      <c r="F126" s="40"/>
      <c r="G126" s="35"/>
      <c r="H126" s="35"/>
      <c r="I126" s="35"/>
      <c r="J126" s="14"/>
    </row>
    <row r="127" spans="1:10" ht="12.75">
      <c r="A127" s="77" t="s">
        <v>17</v>
      </c>
      <c r="B127" s="62" t="s">
        <v>203</v>
      </c>
      <c r="C127" s="37" t="s">
        <v>6</v>
      </c>
      <c r="D127" s="60">
        <f t="shared" si="3"/>
        <v>23</v>
      </c>
      <c r="E127" s="40">
        <v>23</v>
      </c>
      <c r="F127" s="40"/>
      <c r="G127" s="35"/>
      <c r="H127" s="35"/>
      <c r="I127" s="35"/>
      <c r="J127" s="14"/>
    </row>
    <row r="128" spans="1:10" ht="12.75">
      <c r="A128" s="78" t="s">
        <v>17</v>
      </c>
      <c r="B128" s="66" t="s">
        <v>115</v>
      </c>
      <c r="C128" s="67" t="s">
        <v>11</v>
      </c>
      <c r="D128" s="68">
        <f t="shared" si="3"/>
        <v>24</v>
      </c>
      <c r="E128" s="53"/>
      <c r="F128" s="53">
        <v>24</v>
      </c>
      <c r="G128" s="55"/>
      <c r="H128" s="55"/>
      <c r="I128" s="55"/>
      <c r="J128" s="10"/>
    </row>
    <row r="129" spans="1:10" ht="12.75">
      <c r="A129" s="77" t="s">
        <v>21</v>
      </c>
      <c r="B129" s="62" t="s">
        <v>116</v>
      </c>
      <c r="C129" s="37" t="s">
        <v>11</v>
      </c>
      <c r="D129" s="60">
        <f t="shared" si="3"/>
        <v>42</v>
      </c>
      <c r="E129" s="40">
        <v>19</v>
      </c>
      <c r="F129" s="40">
        <v>23</v>
      </c>
      <c r="G129" s="35"/>
      <c r="H129" s="35"/>
      <c r="I129" s="35"/>
      <c r="J129" s="14"/>
    </row>
    <row r="130" spans="1:10" ht="12.75">
      <c r="A130" s="78" t="s">
        <v>21</v>
      </c>
      <c r="B130" s="66" t="s">
        <v>122</v>
      </c>
      <c r="C130" s="67" t="s">
        <v>26</v>
      </c>
      <c r="D130" s="68">
        <f t="shared" si="3"/>
        <v>14</v>
      </c>
      <c r="E130" s="53"/>
      <c r="F130" s="53">
        <v>14</v>
      </c>
      <c r="G130" s="55"/>
      <c r="H130" s="55"/>
      <c r="I130" s="55"/>
      <c r="J130" s="10"/>
    </row>
    <row r="131" spans="1:10" ht="12.75">
      <c r="A131" s="81" t="s">
        <v>7</v>
      </c>
      <c r="B131" s="70" t="s">
        <v>123</v>
      </c>
      <c r="C131" s="71" t="s">
        <v>36</v>
      </c>
      <c r="D131" s="28">
        <f t="shared" si="3"/>
        <v>16</v>
      </c>
      <c r="E131" s="72"/>
      <c r="F131" s="72">
        <v>16</v>
      </c>
      <c r="G131" s="74"/>
      <c r="H131" s="74"/>
      <c r="I131" s="74"/>
      <c r="J131" s="89"/>
    </row>
    <row r="132" spans="1:10" ht="12.75">
      <c r="A132" s="77" t="s">
        <v>14</v>
      </c>
      <c r="B132" s="62" t="s">
        <v>204</v>
      </c>
      <c r="C132" s="37" t="s">
        <v>26</v>
      </c>
      <c r="D132" s="60">
        <f t="shared" si="3"/>
        <v>22</v>
      </c>
      <c r="E132" s="40">
        <v>22</v>
      </c>
      <c r="F132" s="40"/>
      <c r="G132" s="35"/>
      <c r="H132" s="35"/>
      <c r="I132" s="35"/>
      <c r="J132" s="14"/>
    </row>
    <row r="133" spans="1:10" ht="12.75">
      <c r="A133" s="77" t="s">
        <v>14</v>
      </c>
      <c r="B133" s="62" t="s">
        <v>121</v>
      </c>
      <c r="C133" s="37" t="s">
        <v>36</v>
      </c>
      <c r="D133" s="60">
        <f>SUM(E133,F133,G133,H133,I133,J133)</f>
        <v>15</v>
      </c>
      <c r="E133" s="40"/>
      <c r="F133" s="40">
        <v>15</v>
      </c>
      <c r="G133" s="35"/>
      <c r="H133" s="35"/>
      <c r="I133" s="35"/>
      <c r="J133" s="14"/>
    </row>
    <row r="134" spans="1:10" ht="12.75">
      <c r="A134" s="77" t="s">
        <v>14</v>
      </c>
      <c r="B134" s="62" t="s">
        <v>118</v>
      </c>
      <c r="C134" s="37" t="s">
        <v>31</v>
      </c>
      <c r="D134" s="60">
        <f>SUM(E134,F134,G134,H134,I134,J134)</f>
        <v>34</v>
      </c>
      <c r="E134" s="40">
        <v>13</v>
      </c>
      <c r="F134" s="40">
        <v>21</v>
      </c>
      <c r="G134" s="35"/>
      <c r="H134" s="35"/>
      <c r="I134" s="35"/>
      <c r="J134" s="14"/>
    </row>
    <row r="135" spans="1:10" ht="12.75">
      <c r="A135" s="78" t="s">
        <v>14</v>
      </c>
      <c r="B135" s="66" t="s">
        <v>205</v>
      </c>
      <c r="C135" s="67" t="s">
        <v>196</v>
      </c>
      <c r="D135" s="68">
        <f>SUM(E135,F135,G135,H135,I135,J135)</f>
        <v>18</v>
      </c>
      <c r="E135" s="53">
        <v>18</v>
      </c>
      <c r="F135" s="53"/>
      <c r="G135" s="55"/>
      <c r="H135" s="55"/>
      <c r="I135" s="55"/>
      <c r="J135" s="10"/>
    </row>
    <row r="136" spans="1:10" ht="12.75">
      <c r="A136" s="77" t="s">
        <v>27</v>
      </c>
      <c r="B136" s="62" t="s">
        <v>119</v>
      </c>
      <c r="C136" s="37" t="s">
        <v>31</v>
      </c>
      <c r="D136" s="60">
        <f>SUM(E136,F136,G136,H136,I136,J136)</f>
        <v>33</v>
      </c>
      <c r="E136" s="40">
        <v>13</v>
      </c>
      <c r="F136" s="40">
        <v>20</v>
      </c>
      <c r="G136" s="35"/>
      <c r="H136" s="35"/>
      <c r="I136" s="35"/>
      <c r="J136" s="14"/>
    </row>
    <row r="137" spans="1:10" ht="12.75">
      <c r="A137" s="77" t="s">
        <v>27</v>
      </c>
      <c r="B137" s="62" t="s">
        <v>120</v>
      </c>
      <c r="C137" s="37" t="s">
        <v>23</v>
      </c>
      <c r="D137" s="60">
        <f>SUM(E137,F137,G137,H137,I137,J137)</f>
        <v>33</v>
      </c>
      <c r="E137" s="40">
        <v>17</v>
      </c>
      <c r="F137" s="40">
        <v>16</v>
      </c>
      <c r="G137" s="35"/>
      <c r="H137" s="35"/>
      <c r="I137" s="35"/>
      <c r="J137" s="14"/>
    </row>
    <row r="138" spans="1:10" ht="12.75">
      <c r="A138" s="17"/>
      <c r="B138" s="64"/>
      <c r="C138" s="22"/>
      <c r="D138" s="68" t="s">
        <v>3</v>
      </c>
      <c r="E138" s="53"/>
      <c r="F138" s="53"/>
      <c r="G138" s="55"/>
      <c r="H138" s="55"/>
      <c r="I138" s="55"/>
      <c r="J138" s="10"/>
    </row>
  </sheetData>
  <mergeCells count="3">
    <mergeCell ref="B1:J1"/>
    <mergeCell ref="B2:C2"/>
    <mergeCell ref="B122:C122"/>
  </mergeCells>
  <printOptions/>
  <pageMargins left="0.3937007874015748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&amp;Lcoppalazio2009-classifiche&amp;Cclassifica age group&amp;Rfoglio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Roberto</cp:lastModifiedBy>
  <cp:lastPrinted>2009-04-10T16:35:21Z</cp:lastPrinted>
  <dcterms:created xsi:type="dcterms:W3CDTF">2009-04-07T20:28:42Z</dcterms:created>
  <dcterms:modified xsi:type="dcterms:W3CDTF">2009-04-10T22:15:12Z</dcterms:modified>
  <cp:category/>
  <cp:version/>
  <cp:contentType/>
  <cp:contentStatus/>
</cp:coreProperties>
</file>